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Control Canino\Documents\2024\BASES DE DATOS\VACUNACIÓN ANTIRRÁBICA\"/>
    </mc:Choice>
  </mc:AlternateContent>
  <xr:revisionPtr revIDLastSave="0" documentId="13_ncr:1_{EDAFBF96-005D-4867-84A1-D73D11D667CA}" xr6:coauthVersionLast="47" xr6:coauthVersionMax="47" xr10:uidLastSave="{00000000-0000-0000-0000-000000000000}"/>
  <bookViews>
    <workbookView xWindow="-120" yWindow="-120" windowWidth="15600" windowHeight="11310" firstSheet="13" activeTab="14" xr2:uid="{5CF7071D-C54A-4D7B-960C-CAC35CFDEF03}"/>
  </bookViews>
  <sheets>
    <sheet name="REPORTE" sheetId="24" r:id="rId1"/>
    <sheet name="PORT-SAN MAT" sheetId="36" r:id="rId2"/>
    <sheet name="19 MZO-SAN MATEO" sheetId="31" r:id="rId3"/>
    <sheet name="PORT CAMPANA" sheetId="23" r:id="rId4"/>
    <sheet name="20 MZO-LA CAMPANA" sheetId="26" r:id="rId5"/>
    <sheet name="PORTADA CALV" sheetId="35" r:id="rId6"/>
    <sheet name="21 MZO-EL CALVARIO" sheetId="33" r:id="rId7"/>
    <sheet name="PORTADA ABUN" sheetId="37" r:id="rId8"/>
    <sheet name="22 MZO-ABUNDIO MTZ" sheetId="27" r:id="rId9"/>
    <sheet name="PORTADA STA B" sheetId="38" r:id="rId10"/>
    <sheet name="25 MZO-STA BÁRBARA" sheetId="30" r:id="rId11"/>
    <sheet name="PORTADA EST" sheetId="39" r:id="rId12"/>
    <sheet name="26 MZO LA ESTACION " sheetId="34" r:id="rId13"/>
    <sheet name="PORTADA ROJO" sheetId="40" r:id="rId14"/>
    <sheet name="27 MZO-COL. ROJO GMZ" sheetId="32" r:id="rId15"/>
    <sheet name="ETIQUETAS" sheetId="41" r:id="rId16"/>
  </sheets>
  <definedNames>
    <definedName name="_xlnm._FilterDatabase" localSheetId="2" hidden="1">'19 MZO-SAN MATEO'!$A$12:$R$264</definedName>
    <definedName name="_xlnm._FilterDatabase" localSheetId="4" hidden="1">'20 MZO-LA CAMPANA'!$A$12:$R$321</definedName>
    <definedName name="_xlnm._FilterDatabase" localSheetId="6" hidden="1">'21 MZO-EL CALVARIO'!$A$12:$R$287</definedName>
    <definedName name="_xlnm._FilterDatabase" localSheetId="8" hidden="1">'22 MZO-ABUNDIO MTZ'!$A$12:$R$282</definedName>
    <definedName name="_xlnm._FilterDatabase" localSheetId="10" hidden="1">'25 MZO-STA BÁRBARA'!$A$12:$R$264</definedName>
    <definedName name="_xlnm._FilterDatabase" localSheetId="12" hidden="1">'26 MZO LA ESTACION '!$A$12:$R$137</definedName>
    <definedName name="_xlnm._FilterDatabase" localSheetId="14" hidden="1">'27 MZO-COL. ROJO GMZ'!$A$12:$R$279</definedName>
    <definedName name="_xlnm.Print_Area" localSheetId="2">'19 MZO-SAN MATEO'!$A$1:$R$264</definedName>
    <definedName name="_xlnm.Print_Area" localSheetId="4">'20 MZO-LA CAMPANA'!$A$1:$R$321</definedName>
    <definedName name="_xlnm.Print_Area" localSheetId="6">'21 MZO-EL CALVARIO'!$A$1:$R$287</definedName>
    <definedName name="_xlnm.Print_Area" localSheetId="10">'25 MZO-STA BÁRBARA'!$A$1:$R$264</definedName>
    <definedName name="_xlnm.Print_Area" localSheetId="14">'27 MZO-COL. ROJO GMZ'!$A$1:$R$292</definedName>
    <definedName name="_xlnm.Print_Area" localSheetId="3">'PORT CAMPANA'!$A$1:$F$26</definedName>
    <definedName name="_xlnm.Print_Area" localSheetId="7">'PORTADA ABUN'!$A$1:$F$24</definedName>
    <definedName name="_xlnm.Print_Area" localSheetId="5">'PORTADA CALV'!$A$1:$F$24</definedName>
    <definedName name="_xlnm.Print_Area" localSheetId="11">'PORTADA EST'!$A$1:$F$27</definedName>
    <definedName name="_xlnm.Print_Area" localSheetId="13">'PORTADA ROJO'!$A$1:$F$28</definedName>
    <definedName name="_xlnm.Print_Area" localSheetId="9">'PORTADA STA B'!$A$1:$F$26</definedName>
    <definedName name="_xlnm.Print_Area" localSheetId="1">'PORT-SAN MAT'!$A$1:$F$25</definedName>
    <definedName name="_xlnm.Print_Area" localSheetId="0">REPORTE!$A$1:$N$58</definedName>
    <definedName name="_xlnm.Print_Titles" localSheetId="2">'19 MZO-SAN MATEO'!$1:$12</definedName>
    <definedName name="_xlnm.Print_Titles" localSheetId="4">'20 MZO-LA CAMPANA'!$1:$12</definedName>
    <definedName name="_xlnm.Print_Titles" localSheetId="6">'21 MZO-EL CALVARIO'!$1:$12</definedName>
    <definedName name="_xlnm.Print_Titles" localSheetId="8">'22 MZO-ABUNDIO MTZ'!$1:$12</definedName>
    <definedName name="_xlnm.Print_Titles" localSheetId="10">'25 MZO-STA BÁRBARA'!$1:$12</definedName>
    <definedName name="_xlnm.Print_Titles" localSheetId="12">'26 MZO LA ESTACION '!$1:$10</definedName>
    <definedName name="_xlnm.Print_Titles" localSheetId="14">'27 MZO-COL. ROJO GMZ'!$1:$12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32" l="1"/>
  <c r="N7" i="32"/>
  <c r="Q7" i="34"/>
  <c r="Q8" i="30"/>
  <c r="Q7" i="30"/>
  <c r="N7" i="30"/>
  <c r="N7" i="27"/>
  <c r="Q8" i="33" l="1"/>
  <c r="Q7" i="33"/>
  <c r="N8" i="33"/>
  <c r="N7" i="33"/>
  <c r="Q7" i="26"/>
  <c r="N7" i="26"/>
  <c r="F56" i="24"/>
  <c r="N53" i="24"/>
  <c r="N52" i="24"/>
  <c r="F58" i="24"/>
  <c r="I11" i="24"/>
  <c r="F11" i="24"/>
  <c r="F15" i="40"/>
  <c r="F14" i="40"/>
  <c r="D15" i="40"/>
  <c r="D14" i="40"/>
  <c r="F13" i="40"/>
  <c r="D13" i="40"/>
  <c r="B14" i="40" s="1"/>
  <c r="F15" i="39"/>
  <c r="F14" i="39"/>
  <c r="D15" i="39"/>
  <c r="D14" i="39"/>
  <c r="F13" i="39"/>
  <c r="D13" i="39"/>
  <c r="B14" i="39" s="1"/>
  <c r="F15" i="38"/>
  <c r="F14" i="38"/>
  <c r="D15" i="38"/>
  <c r="D14" i="38"/>
  <c r="F13" i="38"/>
  <c r="D13" i="38"/>
  <c r="B14" i="38" s="1"/>
  <c r="F15" i="37"/>
  <c r="F14" i="37"/>
  <c r="D15" i="37"/>
  <c r="D14" i="37"/>
  <c r="F13" i="37"/>
  <c r="D13" i="37"/>
  <c r="B14" i="37" s="1"/>
  <c r="F15" i="35"/>
  <c r="F14" i="35"/>
  <c r="D15" i="35"/>
  <c r="D14" i="35"/>
  <c r="F15" i="36"/>
  <c r="D15" i="36"/>
  <c r="F14" i="36"/>
  <c r="D14" i="36"/>
  <c r="F13" i="36"/>
  <c r="D13" i="36"/>
  <c r="B14" i="36" s="1"/>
  <c r="F15" i="23"/>
  <c r="F14" i="23"/>
  <c r="D15" i="23"/>
  <c r="D14" i="23"/>
  <c r="F13" i="35"/>
  <c r="D13" i="35"/>
  <c r="B14" i="35" s="1"/>
  <c r="Q4" i="31"/>
  <c r="I51" i="24"/>
  <c r="F51" i="24"/>
  <c r="I45" i="24"/>
  <c r="F45" i="24"/>
  <c r="I39" i="24"/>
  <c r="F39" i="24"/>
  <c r="I32" i="24"/>
  <c r="F32" i="24"/>
  <c r="I25" i="24"/>
  <c r="F25" i="24"/>
  <c r="F24" i="24"/>
  <c r="I18" i="24"/>
  <c r="F18" i="24"/>
  <c r="F10" i="24"/>
  <c r="N4" i="34"/>
  <c r="Q4" i="34"/>
  <c r="N4" i="33"/>
  <c r="Q4" i="33"/>
  <c r="Q4" i="32"/>
  <c r="N4" i="32"/>
  <c r="K4" i="32"/>
  <c r="K4" i="34" l="1"/>
  <c r="K4" i="33"/>
  <c r="N4" i="31"/>
  <c r="Q4" i="30"/>
  <c r="N4" i="30"/>
  <c r="K4" i="30"/>
  <c r="K4" i="31" l="1"/>
  <c r="Q4" i="27"/>
  <c r="N4" i="27"/>
  <c r="K4" i="27" s="1"/>
  <c r="Q4" i="26"/>
  <c r="N4" i="26"/>
  <c r="K4" i="26"/>
  <c r="F50" i="24"/>
  <c r="F44" i="24"/>
  <c r="F38" i="24"/>
  <c r="F31" i="24"/>
  <c r="F17" i="24"/>
  <c r="F13" i="23"/>
  <c r="D13" i="23"/>
  <c r="B14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KARED</author>
  </authors>
  <commentList>
    <comment ref="B13" authorId="0" shapeId="0" xr:uid="{E321FC52-2ED3-424B-BC64-8E7DF0A058DE}">
      <text>
        <r>
          <rPr>
            <b/>
            <sz val="9"/>
            <color indexed="81"/>
            <rFont val="Tahoma"/>
            <family val="2"/>
          </rPr>
          <t>KARED:</t>
        </r>
        <r>
          <rPr>
            <sz val="9"/>
            <color indexed="81"/>
            <rFont val="Tahoma"/>
            <family val="2"/>
          </rPr>
          <t xml:space="preserve">
EL MEZQUITE</t>
        </r>
      </text>
    </comment>
  </commentList>
</comments>
</file>

<file path=xl/sharedStrings.xml><?xml version="1.0" encoding="utf-8"?>
<sst xmlns="http://schemas.openxmlformats.org/spreadsheetml/2006/main" count="19971" uniqueCount="3273">
  <si>
    <t>MUNICIPO DE HUICHAPAN</t>
  </si>
  <si>
    <t>LOCALIDAD</t>
  </si>
  <si>
    <t>COLOR</t>
  </si>
  <si>
    <t>SEXO</t>
  </si>
  <si>
    <t>DOSIS APLICADA</t>
  </si>
  <si>
    <t xml:space="preserve"> FOLIO</t>
  </si>
  <si>
    <t>RAZA</t>
  </si>
  <si>
    <t>FELINO</t>
  </si>
  <si>
    <t>CANINO</t>
  </si>
  <si>
    <t>ESPECIE</t>
  </si>
  <si>
    <t>CALLE Y NÚMERO</t>
  </si>
  <si>
    <t>DIRECCIÓN DE SERVICIOS MUNICIPALES - COORDINACION DE CONTROL CANINO</t>
  </si>
  <si>
    <t>NOMBRE</t>
  </si>
  <si>
    <t>DATOS DEL PROPIETARIO</t>
  </si>
  <si>
    <t>NO.</t>
  </si>
  <si>
    <t>FECHA DE VACUNACIÓN:</t>
  </si>
  <si>
    <t>UBICACIÓN DEL MÓDULO:</t>
  </si>
  <si>
    <t>M</t>
  </si>
  <si>
    <t>H</t>
  </si>
  <si>
    <t>META DE VACUNACIÓN:</t>
  </si>
  <si>
    <t>DOSIS APLICADAS:</t>
  </si>
  <si>
    <t>CANINOS:</t>
  </si>
  <si>
    <t>FELINOS:</t>
  </si>
  <si>
    <t>CENTRO DE CONTROL CANINO</t>
  </si>
  <si>
    <t>MUNICIPIO DE HUICHAPAN</t>
  </si>
  <si>
    <t>META DE VACUNACIÓN</t>
  </si>
  <si>
    <t>DOSIS APLICADAS</t>
  </si>
  <si>
    <t>Total Caninos</t>
  </si>
  <si>
    <t>Total Felinos</t>
  </si>
  <si>
    <t>Hembras</t>
  </si>
  <si>
    <t>Machos</t>
  </si>
  <si>
    <t>Constancias Requisitadas:</t>
  </si>
  <si>
    <t>Folio Inicial</t>
  </si>
  <si>
    <t>Folio Final</t>
  </si>
  <si>
    <t>Fol. Canc.</t>
  </si>
  <si>
    <t>DIRECCIÓN DE SERVICIOS MUNICIPALES</t>
  </si>
  <si>
    <t>DOSIS DESPERDICIADAS:</t>
  </si>
  <si>
    <t xml:space="preserve"> </t>
  </si>
  <si>
    <t>BO. EL CALVARIO</t>
  </si>
  <si>
    <t>17A</t>
  </si>
  <si>
    <t>BLANCO/NEGRO</t>
  </si>
  <si>
    <t>4A</t>
  </si>
  <si>
    <t>3A</t>
  </si>
  <si>
    <t>NEGRO</t>
  </si>
  <si>
    <t>BLANCO</t>
  </si>
  <si>
    <t>12A</t>
  </si>
  <si>
    <t>1A</t>
  </si>
  <si>
    <t>CAFÉ CLARO</t>
  </si>
  <si>
    <t>CHIHUAHUA</t>
  </si>
  <si>
    <t>10A</t>
  </si>
  <si>
    <t>ACARBONADO</t>
  </si>
  <si>
    <t>CAFÉ</t>
  </si>
  <si>
    <t>MAYOR DE 1 AÑO</t>
  </si>
  <si>
    <t>7-12 MESES</t>
  </si>
  <si>
    <t>MÉNOS DE 6 MESES</t>
  </si>
  <si>
    <t>2A</t>
  </si>
  <si>
    <t>C. MÁXIMO PACHECO S/N</t>
  </si>
  <si>
    <t>BO. SAN MATEO</t>
  </si>
  <si>
    <t>MENOS DE 6 MESES</t>
  </si>
  <si>
    <t>ROCKY</t>
  </si>
  <si>
    <t>BLANCO/CAFÉ</t>
  </si>
  <si>
    <t>GOLONDRINO</t>
  </si>
  <si>
    <t>PELUSA</t>
  </si>
  <si>
    <t>JACK</t>
  </si>
  <si>
    <t>ARMANDO CHÁVEZ GARCÍA</t>
  </si>
  <si>
    <t>C. ISACC RIVERA CORCHADO 12</t>
  </si>
  <si>
    <t>BLANCO MANTO NEGRO</t>
  </si>
  <si>
    <t>1A 6M</t>
  </si>
  <si>
    <t>2A 6M</t>
  </si>
  <si>
    <t>3A 6M</t>
  </si>
  <si>
    <t>1A 3M</t>
  </si>
  <si>
    <t>DOVERMAN</t>
  </si>
  <si>
    <t>CAFÉ OSCURO</t>
  </si>
  <si>
    <t>BO. ABUNDIO MARTÍNEZ</t>
  </si>
  <si>
    <t>CX PITBULL</t>
  </si>
  <si>
    <t>COQUETA</t>
  </si>
  <si>
    <t>HUSKY SIBERIANO</t>
  </si>
  <si>
    <t>15A</t>
  </si>
  <si>
    <t>NEGRO PECHO BLANCO</t>
  </si>
  <si>
    <t>CHABELA</t>
  </si>
  <si>
    <t>KIKI</t>
  </si>
  <si>
    <t>PINKI</t>
  </si>
  <si>
    <t>HUESOS</t>
  </si>
  <si>
    <t>CAFÉ ROJIZO</t>
  </si>
  <si>
    <t>*Parque "Los Villagrán"</t>
  </si>
  <si>
    <t>FOX</t>
  </si>
  <si>
    <t>MIGUEL ÁNGEL ESQUIVEL CHÁVEZ</t>
  </si>
  <si>
    <t>RANCHERO</t>
  </si>
  <si>
    <t>ERNESTINA RESÉNDIZ RESÉNDIZ</t>
  </si>
  <si>
    <t>LAURA ARACELI HERNÁNDEZ GUTIÉRREZ</t>
  </si>
  <si>
    <t>CALLEJÓN DE LA VICTORIA 225</t>
  </si>
  <si>
    <t>CARLOS ALBERTO TORRES ROJO</t>
  </si>
  <si>
    <t>C. PEDRO RANGEL 7</t>
  </si>
  <si>
    <t>C. FELIPE V. MEJÍA 3</t>
  </si>
  <si>
    <t>BO. SANTA BÁRBARA</t>
  </si>
  <si>
    <t>SIN DATOS/ILEGIBLE:</t>
  </si>
  <si>
    <t>DOSIS DESPR.:</t>
  </si>
  <si>
    <t>BARRIO/COLONIA</t>
  </si>
  <si>
    <t>FECHA DE VACUNACIÓN</t>
  </si>
  <si>
    <t>RESULTADOS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</si>
  <si>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</si>
  <si>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</si>
  <si>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</si>
  <si>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</si>
  <si>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</si>
  <si>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DOSIS APLICADAS: </t>
    </r>
  </si>
  <si>
    <t>TOTALES</t>
  </si>
  <si>
    <t>Dosis Aplicadas</t>
  </si>
  <si>
    <r>
      <t>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</si>
  <si>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</si>
  <si>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t>JORNADA NACIONAL DE VACUNACION ANTIRRÁBICA CANINA Y FELINA, MARZO 2024</t>
  </si>
  <si>
    <t>ESTA ESTERILIZADO</t>
  </si>
  <si>
    <t>REGINA CAMACHO HERNÁNDEZ</t>
  </si>
  <si>
    <t>FRACC. BENITO JUÁREZ</t>
  </si>
  <si>
    <t>ROCKI</t>
  </si>
  <si>
    <t>CRIOLLA</t>
  </si>
  <si>
    <t>4A.</t>
  </si>
  <si>
    <t>SI</t>
  </si>
  <si>
    <t>ALFREDO CAMACHO ROJO</t>
  </si>
  <si>
    <t>3A.</t>
  </si>
  <si>
    <t>NO</t>
  </si>
  <si>
    <t>AV. CANTERA GRANDE</t>
  </si>
  <si>
    <t>YESKA</t>
  </si>
  <si>
    <t>MÁS DE 5</t>
  </si>
  <si>
    <t>2A.</t>
  </si>
  <si>
    <t>RICARDO CHÁVEZ MEJÍA</t>
  </si>
  <si>
    <t>C. JOSEFA ORTÍZ DE DOMÍNGUEZ</t>
  </si>
  <si>
    <t>DÓLAR</t>
  </si>
  <si>
    <t>1A.</t>
  </si>
  <si>
    <t>TRISTEZA</t>
  </si>
  <si>
    <t>3A 5M</t>
  </si>
  <si>
    <t>JUAN CARLOS GUTIÉRREZ</t>
  </si>
  <si>
    <t>PARQUE DE LOS VILLAGRÁN 40-B</t>
  </si>
  <si>
    <t>ALFREDO VILLEDA ÁNGELES</t>
  </si>
  <si>
    <t>C. ANDRÉS QUINTANA ROO</t>
  </si>
  <si>
    <t>GUFFY</t>
  </si>
  <si>
    <t>KARINA PACHECO VALLEJO</t>
  </si>
  <si>
    <t>AV. PARQUE VILLAGRÁN</t>
  </si>
  <si>
    <t>POMERANIAN</t>
  </si>
  <si>
    <t>PASCACIO REYES HERNANDEZ</t>
  </si>
  <si>
    <t>C. SÓSTENES VEGA 34</t>
  </si>
  <si>
    <t>LIRO CHIQUILÍN</t>
  </si>
  <si>
    <t>CHEISE</t>
  </si>
  <si>
    <t>BELGA MALLINOIS</t>
  </si>
  <si>
    <t>FELIPE ESQUIVEL HERNÁNDEZ</t>
  </si>
  <si>
    <t>AV. HIDALGO 10</t>
  </si>
  <si>
    <t>JUAN CARLOS GUTIÉRREZ CRUZ</t>
  </si>
  <si>
    <t>ANA LILIA JARAMILLO GARCÍA</t>
  </si>
  <si>
    <t>PROL. ANDRÉS QUINTANA ROO 46</t>
  </si>
  <si>
    <t>LUNA</t>
  </si>
  <si>
    <t>CRIOLLO</t>
  </si>
  <si>
    <t>5A</t>
  </si>
  <si>
    <t>MIEL</t>
  </si>
  <si>
    <t>PINTO</t>
  </si>
  <si>
    <t>MOTEADO</t>
  </si>
  <si>
    <t>6A</t>
  </si>
  <si>
    <t>FIRULAIS</t>
  </si>
  <si>
    <t>AMARILLO</t>
  </si>
  <si>
    <t>NEGRO/BLANCO</t>
  </si>
  <si>
    <t>MILA</t>
  </si>
  <si>
    <t>7A</t>
  </si>
  <si>
    <t>HACHI</t>
  </si>
  <si>
    <t>SIAMES</t>
  </si>
  <si>
    <t xml:space="preserve">GRIS </t>
  </si>
  <si>
    <t>13A</t>
  </si>
  <si>
    <t>PULGA</t>
  </si>
  <si>
    <t>NEGRO/CAFÉ</t>
  </si>
  <si>
    <t>OSO</t>
  </si>
  <si>
    <t>ROTTWEILER</t>
  </si>
  <si>
    <t>BOMBON</t>
  </si>
  <si>
    <t>ATIGUERADO</t>
  </si>
  <si>
    <t>ESTRELLA</t>
  </si>
  <si>
    <t>CAREY</t>
  </si>
  <si>
    <t>BLANCO/GRIS</t>
  </si>
  <si>
    <t>KALA</t>
  </si>
  <si>
    <t>GRIS/BLANCO</t>
  </si>
  <si>
    <t>CHISPA</t>
  </si>
  <si>
    <t>PASTOR ALEMAN</t>
  </si>
  <si>
    <t>11A</t>
  </si>
  <si>
    <t>PUG</t>
  </si>
  <si>
    <t>BEIGE</t>
  </si>
  <si>
    <t>GRIS</t>
  </si>
  <si>
    <t>MININA</t>
  </si>
  <si>
    <t>DR. JOSE MARIA RIVERA S/N</t>
  </si>
  <si>
    <t>GÜERO</t>
  </si>
  <si>
    <t>CHIQUIS</t>
  </si>
  <si>
    <t>PELUSO</t>
  </si>
  <si>
    <t>CARACTERISTICO</t>
  </si>
  <si>
    <t>ARROYO DE LAS AVENIDAS S/N</t>
  </si>
  <si>
    <t>SANTA BARBARA</t>
  </si>
  <si>
    <t>DOMICILIO CONOCIDO S/N</t>
  </si>
  <si>
    <t>HUSKY</t>
  </si>
  <si>
    <t>CAFÉ/BLANCO</t>
  </si>
  <si>
    <t>CERVATO</t>
  </si>
  <si>
    <t>8A</t>
  </si>
  <si>
    <t>BOBY</t>
  </si>
  <si>
    <t>GINGER</t>
  </si>
  <si>
    <t>NEGRO PATAS BLANCAS</t>
  </si>
  <si>
    <t>9A</t>
  </si>
  <si>
    <t>9M</t>
  </si>
  <si>
    <t>PASTOR AUSTRALIANO</t>
  </si>
  <si>
    <t>THOR</t>
  </si>
  <si>
    <t>MAYA</t>
  </si>
  <si>
    <t>NICO</t>
  </si>
  <si>
    <t>BO. LA CAMPANA</t>
  </si>
  <si>
    <t>YESIKA YAZMIN MEJIA MEJIA</t>
  </si>
  <si>
    <t>CIPRES S/N</t>
  </si>
  <si>
    <t>LUIS CAMACHO VALENCIA</t>
  </si>
  <si>
    <t>KUMA</t>
  </si>
  <si>
    <t>PASTOR PANDA</t>
  </si>
  <si>
    <t>BLANCO ACARBONADO</t>
  </si>
  <si>
    <t>JESÚS MAGOS SOSA</t>
  </si>
  <si>
    <t>PARQUE DE LOS VILLAGRÁN 38</t>
  </si>
  <si>
    <t>SASHA</t>
  </si>
  <si>
    <t>VIEJO PASTOR INGLÉS</t>
  </si>
  <si>
    <t>LUIS ANGEL MOTA CALLEJAS</t>
  </si>
  <si>
    <t>C. GALEANA 10</t>
  </si>
  <si>
    <t>KIRA</t>
  </si>
  <si>
    <t>SABLE</t>
  </si>
  <si>
    <t>HÉCTOR SUÁREZ RAMÍREZ</t>
  </si>
  <si>
    <t>C. CATARINO CHACÓN 22</t>
  </si>
  <si>
    <t>CREMA</t>
  </si>
  <si>
    <t>LAURA ARACELI GUTIÉRREZ</t>
  </si>
  <si>
    <t>CALLEJÓN DE LA VICTORIA S/N</t>
  </si>
  <si>
    <t>BRUNO</t>
  </si>
  <si>
    <t>MESTIZA</t>
  </si>
  <si>
    <t>LETICIA ESQUIVEL VARGAS</t>
  </si>
  <si>
    <t>LOBO</t>
  </si>
  <si>
    <t>MICHI</t>
  </si>
  <si>
    <t>KARINA PACHECO</t>
  </si>
  <si>
    <t>AV. VILLAGRÁN S/N</t>
  </si>
  <si>
    <t>KUKY</t>
  </si>
  <si>
    <t>TOMMY</t>
  </si>
  <si>
    <t>RUBÉN GARCÍA CAMACHO</t>
  </si>
  <si>
    <t>JUNIOR</t>
  </si>
  <si>
    <t>JESÚS ALBERTO LÓPEZ ÁVILA</t>
  </si>
  <si>
    <t>-</t>
  </si>
  <si>
    <t>GATITA GATITO</t>
  </si>
  <si>
    <t>ISAAC ENDONIO MEJÍA</t>
  </si>
  <si>
    <t>DONY</t>
  </si>
  <si>
    <t>MARIBEL LÓPEZ</t>
  </si>
  <si>
    <t>FREZZER</t>
  </si>
  <si>
    <t>MIXTA</t>
  </si>
  <si>
    <t>PAULINA MEJÍA BAUTISTA</t>
  </si>
  <si>
    <t>C. INSURGENTES 3</t>
  </si>
  <si>
    <t>KIARA</t>
  </si>
  <si>
    <t>PITBULL</t>
  </si>
  <si>
    <t>5A.</t>
  </si>
  <si>
    <t>CANCELADO</t>
  </si>
  <si>
    <t>DIANA JARDINES HURTADO</t>
  </si>
  <si>
    <t>GUANTES</t>
  </si>
  <si>
    <t>CRUZA</t>
  </si>
  <si>
    <t>JUAN TREJO SALINAS</t>
  </si>
  <si>
    <t>PROL. ANDRÉS QUINTANA ROO</t>
  </si>
  <si>
    <t>BOTONES</t>
  </si>
  <si>
    <t>MAURICIO RODRÍGUEZ</t>
  </si>
  <si>
    <t>ODYE</t>
  </si>
  <si>
    <t>ELEAZAR ESMERALDA GUERRERO ESQUIVEL</t>
  </si>
  <si>
    <t>PARDO</t>
  </si>
  <si>
    <t>JORGE JIMÉNEZ GARCÍA</t>
  </si>
  <si>
    <t>MAX</t>
  </si>
  <si>
    <t>FRENCH POODLE</t>
  </si>
  <si>
    <t>TOMY</t>
  </si>
  <si>
    <t>VIDEL</t>
  </si>
  <si>
    <t>C. ANDRÉS QUINTANA ROO S/N</t>
  </si>
  <si>
    <t>ROSCO</t>
  </si>
  <si>
    <t>PALOMA</t>
  </si>
  <si>
    <t>JUAN LÓPEZ OLVERA</t>
  </si>
  <si>
    <t>PROL. ANDRÉS QUINTANA ROO S/N</t>
  </si>
  <si>
    <t>GRINGO</t>
  </si>
  <si>
    <t>AURORA JOANA SÁNCHEZ FLORES</t>
  </si>
  <si>
    <t>FIFI</t>
  </si>
  <si>
    <t>SAN BERNARDO</t>
  </si>
  <si>
    <t>TRICOLOR</t>
  </si>
  <si>
    <t>MARIANA ESQUIVEL CHÁVEZ</t>
  </si>
  <si>
    <t>C. JOSEFA ORTÍZ DE DOMÍNGUEZ 133</t>
  </si>
  <si>
    <t>CAFÉ/NEGRO</t>
  </si>
  <si>
    <t>MARIBEL LÓPEZ ÁVILA</t>
  </si>
  <si>
    <t>AV. LIC. ANDRÉS QUINTANA ROO</t>
  </si>
  <si>
    <t>MANCHAS</t>
  </si>
  <si>
    <t>MESTIZO</t>
  </si>
  <si>
    <t>ZOPI</t>
  </si>
  <si>
    <t>MARÍA SANDYBELL JARDINES HURTADO</t>
  </si>
  <si>
    <t>CHINCOLA</t>
  </si>
  <si>
    <t>ALEJANDRO RODRÍGUEZ BADILLO</t>
  </si>
  <si>
    <t>PROL. ANDRÉS QUITANA ROO</t>
  </si>
  <si>
    <t>KEBIN</t>
  </si>
  <si>
    <t>CX SCHNAWZER</t>
  </si>
  <si>
    <t>GLORIA ESQUIVEL HERNÁNDEZ</t>
  </si>
  <si>
    <t>MOON</t>
  </si>
  <si>
    <t>SALEM</t>
  </si>
  <si>
    <t>JOSEFINA CHÁEZ LÓPEZ</t>
  </si>
  <si>
    <t>BOXER</t>
  </si>
  <si>
    <t>SALVADOR GARCÍA OTERO</t>
  </si>
  <si>
    <t>LUKY</t>
  </si>
  <si>
    <t>CALI</t>
  </si>
  <si>
    <t>MIX</t>
  </si>
  <si>
    <t>4M</t>
  </si>
  <si>
    <t>PEQUE</t>
  </si>
  <si>
    <t>ATIGRADDO</t>
  </si>
  <si>
    <t>TASHA</t>
  </si>
  <si>
    <t>BLANCO/NEGRO/CAFÉ</t>
  </si>
  <si>
    <t>PATRICIA ECHEVERRI HERNÁNDEZ</t>
  </si>
  <si>
    <t>GAMUSA</t>
  </si>
  <si>
    <t>GRACIELA ALEJANDRA GUERRERO ESQUIVEL</t>
  </si>
  <si>
    <t>ENANO</t>
  </si>
  <si>
    <t>DAYKI</t>
  </si>
  <si>
    <t>CENTRO HISTÓRICO</t>
  </si>
  <si>
    <t>COFFE</t>
  </si>
  <si>
    <t>ANGEL CHÁVEZ MEJÍA</t>
  </si>
  <si>
    <t>HAKU</t>
  </si>
  <si>
    <t>GRIS ATIGRADO</t>
  </si>
  <si>
    <t>MONINA</t>
  </si>
  <si>
    <t>VICENTE VALENCIA CHÁVEZ</t>
  </si>
  <si>
    <t>TURCO</t>
  </si>
  <si>
    <t>KARNGAL TURCO</t>
  </si>
  <si>
    <t>KEILA</t>
  </si>
  <si>
    <t>GUDELIO</t>
  </si>
  <si>
    <t>KARINA MORALES TREJO</t>
  </si>
  <si>
    <t>MUÑECA</t>
  </si>
  <si>
    <t>2A 7M</t>
  </si>
  <si>
    <t>KANDY</t>
  </si>
  <si>
    <t>6A 7M</t>
  </si>
  <si>
    <t>MACHIN</t>
  </si>
  <si>
    <t>DUVALINA</t>
  </si>
  <si>
    <t>ALEXA</t>
  </si>
  <si>
    <t>1A 10M</t>
  </si>
  <si>
    <t>VALERIA ZÚÑIGA MORENO</t>
  </si>
  <si>
    <t>C. FELIPE V. MEJÍA S/N</t>
  </si>
  <si>
    <t>GORDA</t>
  </si>
  <si>
    <t>CARLINO</t>
  </si>
  <si>
    <t>ROCKO</t>
  </si>
  <si>
    <t>MARCO ANTONIO JARAMILLO GARCÍA</t>
  </si>
  <si>
    <t>DALI</t>
  </si>
  <si>
    <t>LUCKY</t>
  </si>
  <si>
    <t>BAKY</t>
  </si>
  <si>
    <t>JOE PÉREZ AGUILAR</t>
  </si>
  <si>
    <t>OREJAS</t>
  </si>
  <si>
    <t>MARIANA PRIETO MARTÍNEZ</t>
  </si>
  <si>
    <t>MAMBA</t>
  </si>
  <si>
    <t>LADY</t>
  </si>
  <si>
    <t>ATIGRADO</t>
  </si>
  <si>
    <t>RUFFO</t>
  </si>
  <si>
    <t>NICOLASA CALLEJAS CHÁVEZ</t>
  </si>
  <si>
    <t>ATRÁS DE MUELLES HERNÁNDEZ</t>
  </si>
  <si>
    <t>LUIS ANTONIO LUNA GONZÁLEZ</t>
  </si>
  <si>
    <t>MALTÉS</t>
  </si>
  <si>
    <t>ATRIGRADO</t>
  </si>
  <si>
    <t>C. QUINTANA ROO S/N</t>
  </si>
  <si>
    <t>MATRAKA</t>
  </si>
  <si>
    <t>ROCÍO SÁNCHEZ MARTÍNEZ</t>
  </si>
  <si>
    <t>LILA</t>
  </si>
  <si>
    <t>SAÚL ANGELES MEJÍA</t>
  </si>
  <si>
    <t>CANELO</t>
  </si>
  <si>
    <t>HUMBERTO ENDONIO SALINAS</t>
  </si>
  <si>
    <t>MINNY COPER</t>
  </si>
  <si>
    <t>EDISON</t>
  </si>
  <si>
    <t>SUSANA TREJO HERNÁNDEZ</t>
  </si>
  <si>
    <t>KIKA</t>
  </si>
  <si>
    <t>FRENCH/MALTÉS</t>
  </si>
  <si>
    <t>SIN NOMBRE</t>
  </si>
  <si>
    <t>PERRY</t>
  </si>
  <si>
    <t>JESÚS ALEXIS TREJO TREJO</t>
  </si>
  <si>
    <t>LUCAS</t>
  </si>
  <si>
    <t>HUGO VELAZQUEZ HERNÁNDEZ</t>
  </si>
  <si>
    <t>PASA</t>
  </si>
  <si>
    <t>EVEN ALMARAZ SOSA</t>
  </si>
  <si>
    <t>ELISA</t>
  </si>
  <si>
    <t>BLANCO MOTA NEGRA</t>
  </si>
  <si>
    <t>GERMÁN DE JESÚS RUEDA</t>
  </si>
  <si>
    <t>C. CATARINO CHACÓN 3</t>
  </si>
  <si>
    <t>MICHA</t>
  </si>
  <si>
    <t>JOSEFINA CRUZ ROMERO</t>
  </si>
  <si>
    <t>CHAQUIRA</t>
  </si>
  <si>
    <t>DOVERMAN PINSCHER</t>
  </si>
  <si>
    <t>MARÍA DEL PILAR MORENO CRUZ</t>
  </si>
  <si>
    <t>CALICÓ</t>
  </si>
  <si>
    <t>VALIENTE</t>
  </si>
  <si>
    <t>8M</t>
  </si>
  <si>
    <t>NORMA LETICIA VELÁZQUEZ HERNÁNDEZ</t>
  </si>
  <si>
    <t>KUKU</t>
  </si>
  <si>
    <t>CATALINA REYES LÓPEZ</t>
  </si>
  <si>
    <t>CHILLÓN</t>
  </si>
  <si>
    <t>AMARILLO/GRIS</t>
  </si>
  <si>
    <t>EDUARDO PAZ GONZÁLEZ</t>
  </si>
  <si>
    <t>BORIS</t>
  </si>
  <si>
    <t>MIA</t>
  </si>
  <si>
    <t>GOLDEN RETRIEVER</t>
  </si>
  <si>
    <t>MIGUEL ÁNGEL ROJO</t>
  </si>
  <si>
    <t>VEILIS</t>
  </si>
  <si>
    <t>PANTERITA</t>
  </si>
  <si>
    <t>MARCO ANTONIO CRUZ CHÁVEZ</t>
  </si>
  <si>
    <t>CAPY</t>
  </si>
  <si>
    <t>KIERA</t>
  </si>
  <si>
    <t>PASTOR BELGA</t>
  </si>
  <si>
    <t>BENJAMÍN RODRÍGUEZ ZUÑIGA</t>
  </si>
  <si>
    <t>C. CATARINO CHACÓN ESQ. SOSTENES VEGA</t>
  </si>
  <si>
    <t>RIQUI LUCAS</t>
  </si>
  <si>
    <t>BLANCO ATIGRADO</t>
  </si>
  <si>
    <t>NARANJA</t>
  </si>
  <si>
    <t>SALVADOR HERNÁNDEZ OLVERA</t>
  </si>
  <si>
    <t>TIBURÓN</t>
  </si>
  <si>
    <t>PRINCESA</t>
  </si>
  <si>
    <t>CHULETA</t>
  </si>
  <si>
    <t>MIGUEL ANGEL ROJO CRUZ</t>
  </si>
  <si>
    <t>DRAKO</t>
  </si>
  <si>
    <t>WEIMARANER</t>
  </si>
  <si>
    <t>GRIS PLATEADO</t>
  </si>
  <si>
    <t>`11A</t>
  </si>
  <si>
    <t>AURO CHAVERO LUNA</t>
  </si>
  <si>
    <t>SEPES</t>
  </si>
  <si>
    <t>FILA BRASILEÑO</t>
  </si>
  <si>
    <t>KATY</t>
  </si>
  <si>
    <t>AMARILLO/BLANCO</t>
  </si>
  <si>
    <t>CHARLY</t>
  </si>
  <si>
    <t>SIAMÉS</t>
  </si>
  <si>
    <t>CARACTERÍSTICO</t>
  </si>
  <si>
    <t>JESÚS ALBERTO TREJO TREJO</t>
  </si>
  <si>
    <t>GALA</t>
  </si>
  <si>
    <t>SALVADOR  MENDOZA CRISTÓBAL</t>
  </si>
  <si>
    <t>SALTY</t>
  </si>
  <si>
    <t>PATRICIA SEGURA HERNÁNDEZ</t>
  </si>
  <si>
    <t>C. DR. JOSÉ MARÍA RIVERA 29</t>
  </si>
  <si>
    <t>DANNA</t>
  </si>
  <si>
    <t>YORKIE</t>
  </si>
  <si>
    <t>OSITA</t>
  </si>
  <si>
    <t>JOSÉ ANTONIO ARCOS GODOY</t>
  </si>
  <si>
    <t>PRIV. ARROYO DE LAS AVENIDAS S/N</t>
  </si>
  <si>
    <t>3M</t>
  </si>
  <si>
    <t>PAYASO</t>
  </si>
  <si>
    <t>AUSSIE</t>
  </si>
  <si>
    <t>MIRLO</t>
  </si>
  <si>
    <t>REYNA CABALLERO TREJO</t>
  </si>
  <si>
    <t>TURBO</t>
  </si>
  <si>
    <t>CHOW CHOW</t>
  </si>
  <si>
    <t>MIGUEL ÁNGEL MAGOS MERA</t>
  </si>
  <si>
    <t>FEDERICO ROJAS TREJO</t>
  </si>
  <si>
    <t>GONDONFON</t>
  </si>
  <si>
    <t>ÁNGEL CHÁVEZ MEJÍA</t>
  </si>
  <si>
    <t>FRIDA</t>
  </si>
  <si>
    <t>PRIV. DE LAS AVENIDAS S/N</t>
  </si>
  <si>
    <t>MIGUEL ÁNGEL ROJO CRUZ</t>
  </si>
  <si>
    <t>WHISKY</t>
  </si>
  <si>
    <t>GANADERO AUSTRALIANO</t>
  </si>
  <si>
    <t>LUCERO</t>
  </si>
  <si>
    <t>CHIVACA</t>
  </si>
  <si>
    <t>GLORIA PÉREZ ROJO</t>
  </si>
  <si>
    <t>FIGARO</t>
  </si>
  <si>
    <t>DANDHY</t>
  </si>
  <si>
    <t>PINSCHER</t>
  </si>
  <si>
    <t>KATIA DENISSE PACHECO CERÓN</t>
  </si>
  <si>
    <t>ATRÁS DE LA ESCUELA DON BOSCO</t>
  </si>
  <si>
    <t>LU</t>
  </si>
  <si>
    <t>EDUARDO DANIEL MEJÍA HERNÁNDEZ</t>
  </si>
  <si>
    <t>PEPE</t>
  </si>
  <si>
    <t>KOBY</t>
  </si>
  <si>
    <t>JOSHUA ARTEAGA</t>
  </si>
  <si>
    <t>MOLY</t>
  </si>
  <si>
    <t>SCHNAWZER</t>
  </si>
  <si>
    <t>XIMENA TAMAYO CAMACHO</t>
  </si>
  <si>
    <t>C. MANUEL ANAYA SORRIVAS S/N</t>
  </si>
  <si>
    <t>KODAC</t>
  </si>
  <si>
    <t>ZEUS</t>
  </si>
  <si>
    <t>GENARO ROMERO LÓPEZ</t>
  </si>
  <si>
    <t>C. VILLAGRÁN S/N</t>
  </si>
  <si>
    <t>MINA</t>
  </si>
  <si>
    <t>MENUDO</t>
  </si>
  <si>
    <t>MARIANA PRIETO HERNÁNDEZ</t>
  </si>
  <si>
    <t>GRISELDA</t>
  </si>
  <si>
    <t>KINO</t>
  </si>
  <si>
    <t>LUIS CAMACHO ROJO</t>
  </si>
  <si>
    <t>DUCKY</t>
  </si>
  <si>
    <t>REFUGIO TREJO SALINAS</t>
  </si>
  <si>
    <t>WISKY</t>
  </si>
  <si>
    <t>SALCHICHA</t>
  </si>
  <si>
    <t>FIBBY</t>
  </si>
  <si>
    <t>PASTOR ALEMAN/LABRADOR</t>
  </si>
  <si>
    <t>SERVANCO CHÁVEZ</t>
  </si>
  <si>
    <t>CANELA</t>
  </si>
  <si>
    <t>ZYANELL MUÑÓZ ESQUIVEL</t>
  </si>
  <si>
    <t>CHUPIRUL</t>
  </si>
  <si>
    <t>MAICK</t>
  </si>
  <si>
    <t>GUUILLERMO CRUZ ESQUIVEL</t>
  </si>
  <si>
    <t>PRIV. JOSEFA ORTÍZ DE DOMÍNGUEZ</t>
  </si>
  <si>
    <t>IRLANDA</t>
  </si>
  <si>
    <t>ANDAHI</t>
  </si>
  <si>
    <t>10M</t>
  </si>
  <si>
    <t>PANDITA</t>
  </si>
  <si>
    <t>NORMA GARCÍA RAMÍREZ</t>
  </si>
  <si>
    <t>KHIBA</t>
  </si>
  <si>
    <t>SAM</t>
  </si>
  <si>
    <t>LIMÓN</t>
  </si>
  <si>
    <t>GLORIA LÓPEZ ESQUIVEL</t>
  </si>
  <si>
    <t>AV. ANDRÉS QUINTANA ROO 9</t>
  </si>
  <si>
    <t>PIGÜI</t>
  </si>
  <si>
    <t>MAYOYO</t>
  </si>
  <si>
    <t>CHIQUITÍN</t>
  </si>
  <si>
    <t>SANDYBELL JARDINEZ HURTADO</t>
  </si>
  <si>
    <t>PINGÜINO</t>
  </si>
  <si>
    <t>SANDY CONTADOR RESÉNDIZ</t>
  </si>
  <si>
    <t>PINKY</t>
  </si>
  <si>
    <t>ANA EDITH ESQUIVEL HERNÁNDEZ</t>
  </si>
  <si>
    <t>CUCO</t>
  </si>
  <si>
    <t>SAL/PIMIENTA</t>
  </si>
  <si>
    <t>JUANA MARTÍNEZ TREJO</t>
  </si>
  <si>
    <t>C. JOSÉ MARÍA RIVERA 82</t>
  </si>
  <si>
    <t>KEISY</t>
  </si>
  <si>
    <t>BEBE</t>
  </si>
  <si>
    <t>CAFÈ</t>
  </si>
  <si>
    <t>LEONOR VELÀZQUEZ HERNÁNDEZ</t>
  </si>
  <si>
    <t>PROL. MA. RIVERA S/N</t>
  </si>
  <si>
    <t>GUANTE</t>
  </si>
  <si>
    <t>SANDRA PÉREZ LEDEZMA</t>
  </si>
  <si>
    <t>NIKI</t>
  </si>
  <si>
    <t>COCKER SPANIEL</t>
  </si>
  <si>
    <t>EN BLANCO</t>
  </si>
  <si>
    <t>LEONOR VELÀZQUEZ</t>
  </si>
  <si>
    <t>NANA</t>
  </si>
  <si>
    <t>LETICIA SALINA ROMERO</t>
  </si>
  <si>
    <t>AV. QUINTANA ROO S/N</t>
  </si>
  <si>
    <t>CHISPITA</t>
  </si>
  <si>
    <t>6M</t>
  </si>
  <si>
    <t>BABY</t>
  </si>
  <si>
    <t>ODDY</t>
  </si>
  <si>
    <t>POODLE</t>
  </si>
  <si>
    <t>ADRIANA TREJO MORALES</t>
  </si>
  <si>
    <t>PRIV. PEDRO MARIA ANAYA S/N</t>
  </si>
  <si>
    <t>GAIA</t>
  </si>
  <si>
    <t>NIDIA RUFINO MEJIA</t>
  </si>
  <si>
    <t>PRIV. OJO TREJO NO. 26</t>
  </si>
  <si>
    <t>SAX</t>
  </si>
  <si>
    <t>SCHNAUZER</t>
  </si>
  <si>
    <t>LOS ROSALES S/N</t>
  </si>
  <si>
    <t>CRUCE BOXER</t>
  </si>
  <si>
    <t>WILLIAMS CHACEZ RAMIREZ</t>
  </si>
  <si>
    <t>IVAN MERCADO HERNANDEZ</t>
  </si>
  <si>
    <t>FRANCISCO MAGOS NO. 28</t>
  </si>
  <si>
    <t>SALLY</t>
  </si>
  <si>
    <t>GOLONDRINA</t>
  </si>
  <si>
    <t>ALVARO TREJO CRUZ</t>
  </si>
  <si>
    <t>PRIV. OJO TREJO S/N</t>
  </si>
  <si>
    <t>PUPPY</t>
  </si>
  <si>
    <t>HARPER</t>
  </si>
  <si>
    <t>MARIA JOSE OLGUIN ROJO</t>
  </si>
  <si>
    <t>FRANCISCO I MADERO NO.12</t>
  </si>
  <si>
    <t>AIKA</t>
  </si>
  <si>
    <t>ROSAURA RIVERA HERNANDEZ</t>
  </si>
  <si>
    <t>PATONI NO. 10</t>
  </si>
  <si>
    <t>CHANGO</t>
  </si>
  <si>
    <t>ZAIRA BRAVO RAMIREZ</t>
  </si>
  <si>
    <t>CAMINO A LA SABINITA NO. 137</t>
  </si>
  <si>
    <t>NONA</t>
  </si>
  <si>
    <t>BOLLIE Y CHAWCHCHOW</t>
  </si>
  <si>
    <t>NEGRO/BLANCO/CAFÉ</t>
  </si>
  <si>
    <t>JUAN HERNANDEZ ARREOLA</t>
  </si>
  <si>
    <t>EDUARDA</t>
  </si>
  <si>
    <t>PROL. LOS PIRULES S/N</t>
  </si>
  <si>
    <t>BU</t>
  </si>
  <si>
    <t>PAZ CHAVEZ MARTINEZ</t>
  </si>
  <si>
    <t>COCO</t>
  </si>
  <si>
    <t>POMERANIA</t>
  </si>
  <si>
    <t>BIEGE</t>
  </si>
  <si>
    <t>NRGRO/BLANCO</t>
  </si>
  <si>
    <t>SERGIO RAMIREZ HERNANDEZ</t>
  </si>
  <si>
    <t>MANUELA PAZ NO. 11</t>
  </si>
  <si>
    <t>NICOLAS</t>
  </si>
  <si>
    <t>5 DE MAYO NO. 26</t>
  </si>
  <si>
    <t>MACLOVIO</t>
  </si>
  <si>
    <t>MATEO</t>
  </si>
  <si>
    <t>CAMILA</t>
  </si>
  <si>
    <t>PAULINA</t>
  </si>
  <si>
    <t>ESPERANZA BEATRIZ JIMENEZ</t>
  </si>
  <si>
    <t>MANUELA PAZ NO. 20</t>
  </si>
  <si>
    <t>ORALIA TORRES STRINGUINI</t>
  </si>
  <si>
    <t>RAYON S/N</t>
  </si>
  <si>
    <t>PATRICIA GOMEZ MARCELO</t>
  </si>
  <si>
    <t>FRAC. BENITO JUAREZ NO.2</t>
  </si>
  <si>
    <t>TIGRADO</t>
  </si>
  <si>
    <t>CIPRESES S/N</t>
  </si>
  <si>
    <t>BOZZ</t>
  </si>
  <si>
    <t>FRENCHPOOL</t>
  </si>
  <si>
    <t>TOMAS</t>
  </si>
  <si>
    <t>GRIS CON BLANCO</t>
  </si>
  <si>
    <t>NICHA ROJO RUFINO</t>
  </si>
  <si>
    <t>LUCRECIO</t>
  </si>
  <si>
    <t>JOAQUINA LOPEZ CASTILLAN</t>
  </si>
  <si>
    <t>OJO TREJO NO. 5</t>
  </si>
  <si>
    <t>SILVESTRE</t>
  </si>
  <si>
    <t>ANTONIO CRUZ BLAS</t>
  </si>
  <si>
    <t>ARBOLERA S/N</t>
  </si>
  <si>
    <t>LOBA</t>
  </si>
  <si>
    <t>HISKY</t>
  </si>
  <si>
    <t>MARIAN TREJO ROJO</t>
  </si>
  <si>
    <t>OJO TREJO S/N</t>
  </si>
  <si>
    <t>RENATO</t>
  </si>
  <si>
    <t>NEGRO/AMARILLO</t>
  </si>
  <si>
    <t>RAYO</t>
  </si>
  <si>
    <t>CARLOS GUERRERO BRAVO</t>
  </si>
  <si>
    <t>FRANCISCO MAGOS NO. 38</t>
  </si>
  <si>
    <t>MERLINA</t>
  </si>
  <si>
    <t>TRIBILIN</t>
  </si>
  <si>
    <t>ANGEL DE JESUS CRUZ LOPEZ</t>
  </si>
  <si>
    <t>PROLONGACION PATONI NO. 61</t>
  </si>
  <si>
    <t>EMANUEL HURTADO RODRIGUEZ</t>
  </si>
  <si>
    <t>CERRADA PEDRO MARIA ANAYA S/N</t>
  </si>
  <si>
    <t>MACARENA</t>
  </si>
  <si>
    <t>LILIANA RAMIREZ GOMEZ</t>
  </si>
  <si>
    <t>CERRADA PEDRO MARIA ANAYA CASA NO. 2</t>
  </si>
  <si>
    <t>BLANCA</t>
  </si>
  <si>
    <t>MARIA GUADALUPE RUFINO MARTINEZ</t>
  </si>
  <si>
    <t>CALLEJON OJO TREJO S/N</t>
  </si>
  <si>
    <t>GOMMY</t>
  </si>
  <si>
    <t>LAIKA</t>
  </si>
  <si>
    <t>MELISA ALONSO GARCIA</t>
  </si>
  <si>
    <t>SILVIANO GOMEZ S/N</t>
  </si>
  <si>
    <t>MARIA GUADALUPE GARCIA TREJO</t>
  </si>
  <si>
    <t>FRANCISCO MAGOS NO. 14</t>
  </si>
  <si>
    <t>BLANCO/AMARILLO</t>
  </si>
  <si>
    <t>SERGIO DAVID JIMENEZ SANCHEZ</t>
  </si>
  <si>
    <t xml:space="preserve">PRIV. 16 DE ENERO </t>
  </si>
  <si>
    <t>BO. ABUNDIO MARTINEZ</t>
  </si>
  <si>
    <t>TOBY</t>
  </si>
  <si>
    <t>SANDRA CARDENAS OLVERA</t>
  </si>
  <si>
    <t>PROLOGACION PATONI NO. 6</t>
  </si>
  <si>
    <t>CHANNEL</t>
  </si>
  <si>
    <t>MAPI</t>
  </si>
  <si>
    <t xml:space="preserve">FRENCH </t>
  </si>
  <si>
    <t>NIÑA</t>
  </si>
  <si>
    <t>GLORIA SANCHEZ TOVAR</t>
  </si>
  <si>
    <t>DE LA SANTA CRUZ NO. 1</t>
  </si>
  <si>
    <t>GREÑITAS</t>
  </si>
  <si>
    <t>MANDY</t>
  </si>
  <si>
    <t>NEGRA</t>
  </si>
  <si>
    <t>PABLO ROMERO ALVAREZ</t>
  </si>
  <si>
    <t>PEDRO MARIA ANAYA NO. 33</t>
  </si>
  <si>
    <t>NIEVE</t>
  </si>
  <si>
    <t>ALEXANDRA RUBI MEJIA ROJO</t>
  </si>
  <si>
    <t>AV. JULIAN VILLAGRAN NO. 10</t>
  </si>
  <si>
    <t>WILSON</t>
  </si>
  <si>
    <t>FRENCH</t>
  </si>
  <si>
    <t>MARILU MONTIEL MALDONADO</t>
  </si>
  <si>
    <t>ACUÑA NO. 8</t>
  </si>
  <si>
    <t>PATRICIA CRUZ ZARAGOZA</t>
  </si>
  <si>
    <t>UCARIAS S/N</t>
  </si>
  <si>
    <t>JAAK</t>
  </si>
  <si>
    <t>ROQUETA</t>
  </si>
  <si>
    <t>NEGRO/PATAS BLANCAS</t>
  </si>
  <si>
    <t>1M</t>
  </si>
  <si>
    <t>COOKE</t>
  </si>
  <si>
    <t>MOCA</t>
  </si>
  <si>
    <t>JUANA CHAVEZ NOGUEZ</t>
  </si>
  <si>
    <t>PROLONGACION PATONI S/N</t>
  </si>
  <si>
    <t>BALLU</t>
  </si>
  <si>
    <t>DEXY</t>
  </si>
  <si>
    <t>JESUS ROMERO ALVAREZ</t>
  </si>
  <si>
    <t>AV.PEDRO MARIA ANAYA NO. 33</t>
  </si>
  <si>
    <t>DOGUI</t>
  </si>
  <si>
    <t>MARIA FERNANDA RIVERA</t>
  </si>
  <si>
    <t>MAGDALENA SALINAS JULIA</t>
  </si>
  <si>
    <t>ANASTACIO ACUÑA NO.14</t>
  </si>
  <si>
    <t>CAMILO</t>
  </si>
  <si>
    <t>OJO</t>
  </si>
  <si>
    <t>HUESO</t>
  </si>
  <si>
    <t>SAMOYEDO</t>
  </si>
  <si>
    <t>LABRADOR</t>
  </si>
  <si>
    <t>HANNA</t>
  </si>
  <si>
    <t>ISABEL RIVERA TREJO</t>
  </si>
  <si>
    <t>PATONI NO. 14</t>
  </si>
  <si>
    <t>LUKA</t>
  </si>
  <si>
    <t>ELIZABETH DELGADO RIVERA</t>
  </si>
  <si>
    <t>ALEX</t>
  </si>
  <si>
    <t>MILAN</t>
  </si>
  <si>
    <t>MICHELL OLGUIN BARRON</t>
  </si>
  <si>
    <t>JOSE LUGO GUERRERO NO. 15</t>
  </si>
  <si>
    <t xml:space="preserve">PASTOR INGLES </t>
  </si>
  <si>
    <t>JOSE MARIA CARRILLO NO. 15</t>
  </si>
  <si>
    <t>ROSA MARIA ISABEL HERNANDEZ GARCIA</t>
  </si>
  <si>
    <t>FRAC. NOGAL NO. 28</t>
  </si>
  <si>
    <t>14A</t>
  </si>
  <si>
    <t>JOSE ANGEL GONZALEZ YAÑEZ</t>
  </si>
  <si>
    <t>FRANCISCO I MADERO NO. 4</t>
  </si>
  <si>
    <t>CENTRO HISTORICO</t>
  </si>
  <si>
    <t>BOB</t>
  </si>
  <si>
    <t>ALEXANDRA TREJO MEJIA</t>
  </si>
  <si>
    <t>SILVIANO GOMEZ NO. 3</t>
  </si>
  <si>
    <t>BIMBA</t>
  </si>
  <si>
    <t>TATIANA</t>
  </si>
  <si>
    <t>SURIA JIMENEZ MAGADAN</t>
  </si>
  <si>
    <t>IGNACIO GUTIERREZ NO. 7</t>
  </si>
  <si>
    <t>HACHE</t>
  </si>
  <si>
    <t>ADRIANA MAGOS CARDOSO</t>
  </si>
  <si>
    <t>AND. ABUNDIO MARTINEZ NO. 8-A</t>
  </si>
  <si>
    <t>CRUCE PITBULL</t>
  </si>
  <si>
    <t>CECILIA AROYABE HERNANDEZ</t>
  </si>
  <si>
    <t>CAMINO A LA SABINITA S/N</t>
  </si>
  <si>
    <t>MIGUEL ANGEL GUERRERO MARTINEZ</t>
  </si>
  <si>
    <t>PATONI NO. 1</t>
  </si>
  <si>
    <t>NATASHA</t>
  </si>
  <si>
    <t>AZAKA</t>
  </si>
  <si>
    <t>YESENIA HERNANDEZ ELIAS</t>
  </si>
  <si>
    <t>FRANCISCO MAGOS NO. 13</t>
  </si>
  <si>
    <t>VELLA</t>
  </si>
  <si>
    <t>5M</t>
  </si>
  <si>
    <t>ALEJANDRA TREJO MEJIA</t>
  </si>
  <si>
    <t>SILVIANO GOME NO. 3</t>
  </si>
  <si>
    <t>GIGI</t>
  </si>
  <si>
    <t>CAFÉ/CLARO</t>
  </si>
  <si>
    <t>MARTHA ISABEL HERNANDEZ BAUTISTA</t>
  </si>
  <si>
    <t>FRANCISCO MAGOS NO. 17</t>
  </si>
  <si>
    <t>PUCHITO</t>
  </si>
  <si>
    <t>BLANCO/ARENA</t>
  </si>
  <si>
    <t>ATENEA</t>
  </si>
  <si>
    <t>TIGRERADO</t>
  </si>
  <si>
    <t>ALFONSO MARTINEZ DOMINGUEZ</t>
  </si>
  <si>
    <t>FRANCISCO MAGOS S/N</t>
  </si>
  <si>
    <t>JACINTA</t>
  </si>
  <si>
    <t>BORDER COLLIE</t>
  </si>
  <si>
    <t>MEG</t>
  </si>
  <si>
    <t>GUS</t>
  </si>
  <si>
    <t>DANNA PAOLA JIMENEZ CHAVEZ</t>
  </si>
  <si>
    <t>FRANCISCO I MADERO NO. 2</t>
  </si>
  <si>
    <t>BALU</t>
  </si>
  <si>
    <t>KAILA</t>
  </si>
  <si>
    <t>ROGELIA</t>
  </si>
  <si>
    <t>FRANCISCO MAGOS NO. 19</t>
  </si>
  <si>
    <t>BASEN HOUSE</t>
  </si>
  <si>
    <t>FERNANDO VALDEZ QUINTANAR</t>
  </si>
  <si>
    <t>CAMELIA</t>
  </si>
  <si>
    <t>URIAS S/N</t>
  </si>
  <si>
    <t>TEJON</t>
  </si>
  <si>
    <t>SARGENTO</t>
  </si>
  <si>
    <t>MARTINCITO</t>
  </si>
  <si>
    <t>MAUSITA</t>
  </si>
  <si>
    <t>DUBE DENISSE HERNANDEZ MONSEVAIS</t>
  </si>
  <si>
    <t>PRIV. OJO TREJO NO. 6</t>
  </si>
  <si>
    <t>CHUCHA</t>
  </si>
  <si>
    <t>PRIV. PATONI NO. 6</t>
  </si>
  <si>
    <t>MISHI</t>
  </si>
  <si>
    <t>CRILLO</t>
  </si>
  <si>
    <t>PILLY</t>
  </si>
  <si>
    <t>ACUÑA Y OCHOA NO. 14</t>
  </si>
  <si>
    <t>JERRY</t>
  </si>
  <si>
    <t>COROLLO</t>
  </si>
  <si>
    <t>GRAFITO</t>
  </si>
  <si>
    <t xml:space="preserve">FREESPOOL </t>
  </si>
  <si>
    <t>ROSA MARIA JIMENEZ MARTINEZ</t>
  </si>
  <si>
    <t>PATONI NO. 70</t>
  </si>
  <si>
    <t>FOXY</t>
  </si>
  <si>
    <t>NALLELY CRUZ RUEDA</t>
  </si>
  <si>
    <t>FRANCISCO MAGOS NO. 157</t>
  </si>
  <si>
    <t>RAMBO</t>
  </si>
  <si>
    <t>CHIHUAHUA/CABEZA DE VENADO</t>
  </si>
  <si>
    <t>RENATA RAMOS LORA</t>
  </si>
  <si>
    <t>FRANCISCO MAGOS NO. 30</t>
  </si>
  <si>
    <t>MALTES</t>
  </si>
  <si>
    <t>LILIANA URIBE CHAVEZ</t>
  </si>
  <si>
    <t>PATONI NO. 6</t>
  </si>
  <si>
    <t>BOLO</t>
  </si>
  <si>
    <t>CRUZA MALTES</t>
  </si>
  <si>
    <t>MARIA ELENA JIMENEZ GUERRERO</t>
  </si>
  <si>
    <t>PATONI NO. 12</t>
  </si>
  <si>
    <t>FRANCISCO MAGOS NO. 10</t>
  </si>
  <si>
    <t>DOBBY</t>
  </si>
  <si>
    <t>ARYA</t>
  </si>
  <si>
    <t>7M</t>
  </si>
  <si>
    <t>LILIA URIBE CHAVEZ</t>
  </si>
  <si>
    <t>MAGUI</t>
  </si>
  <si>
    <t>CALLEJO OJO TREJO S/N</t>
  </si>
  <si>
    <t>GORDO</t>
  </si>
  <si>
    <t>CRIOLLO/SIAMES</t>
  </si>
  <si>
    <t>CLARA MEJIA MEJIA</t>
  </si>
  <si>
    <t>LOLA</t>
  </si>
  <si>
    <t>ALEJANDRO JIMENEZ ROJO</t>
  </si>
  <si>
    <t>LHEA</t>
  </si>
  <si>
    <t>CRISTINA MENDES CRUZ</t>
  </si>
  <si>
    <t>PRIV. PATONI NO. 5</t>
  </si>
  <si>
    <t>CRIOLLO/MESTIZO</t>
  </si>
  <si>
    <t>ACUÑA Y OCHOA NO. 12</t>
  </si>
  <si>
    <t>VALENTINA</t>
  </si>
  <si>
    <t>BRENDA VALERIA BRAVO RAMIREZ</t>
  </si>
  <si>
    <t>GUTENBHER</t>
  </si>
  <si>
    <t>PITBULL LABRADOR</t>
  </si>
  <si>
    <t>MARIA GUADALUPE SALINAS GARCIA</t>
  </si>
  <si>
    <t>PROLONGACION PATONI NO. 18</t>
  </si>
  <si>
    <t>BETTY</t>
  </si>
  <si>
    <t>GALLETA</t>
  </si>
  <si>
    <t>ANABELL</t>
  </si>
  <si>
    <t xml:space="preserve">SURYA JIMENEZ MAGADAN </t>
  </si>
  <si>
    <t>ALFONSO SAENZ DORANTES</t>
  </si>
  <si>
    <t>DASHA</t>
  </si>
  <si>
    <t>PUMERANIA</t>
  </si>
  <si>
    <t>MONICA GARCIA ASIAIN</t>
  </si>
  <si>
    <t>PRIV. PEDRO MARIA ANAYA NO. 7</t>
  </si>
  <si>
    <t xml:space="preserve">COQUER </t>
  </si>
  <si>
    <t>MISHA</t>
  </si>
  <si>
    <t>ITZEL SEGURA MONTIEL</t>
  </si>
  <si>
    <t>NALA</t>
  </si>
  <si>
    <t>RUBEN NAVA ORTEAGA</t>
  </si>
  <si>
    <t>FRANCISCO VILLA S/N</t>
  </si>
  <si>
    <t>MILO</t>
  </si>
  <si>
    <t>AURELIO VERA SERRANO</t>
  </si>
  <si>
    <t>SILVIANO GOMES NO. 727</t>
  </si>
  <si>
    <t>TITA</t>
  </si>
  <si>
    <t>ANA EDITH ESQUIVEL HERNANDEZ</t>
  </si>
  <si>
    <t>AV. PEDRO MARIA ANAYA S/N</t>
  </si>
  <si>
    <t>CHERRYS</t>
  </si>
  <si>
    <t>BENITO RESENDIZ</t>
  </si>
  <si>
    <t>ALAMOS S/N</t>
  </si>
  <si>
    <t>COOKY</t>
  </si>
  <si>
    <t>FRANCISCO I MADERO NO. 5</t>
  </si>
  <si>
    <t>LUISA CHAMPAGINIA MARTINEZ</t>
  </si>
  <si>
    <t>AFRODITA</t>
  </si>
  <si>
    <t>ERA</t>
  </si>
  <si>
    <t>OSCAR JIMENEZ SAENZ</t>
  </si>
  <si>
    <t>PATONI ESZ. SILVIANO GOMEZ NO. 18</t>
  </si>
  <si>
    <t>PUCHIS</t>
  </si>
  <si>
    <t>BULDOG FRANCES</t>
  </si>
  <si>
    <t>ANDREA JIMENEZ DORANTES</t>
  </si>
  <si>
    <t>PATONI NO. 18</t>
  </si>
  <si>
    <t>ESCU</t>
  </si>
  <si>
    <t>ALEJANDRO MAGOS SANCHEZ</t>
  </si>
  <si>
    <t>CORRALON AL SER. DE LA GUARDIA</t>
  </si>
  <si>
    <t>MAMITHI</t>
  </si>
  <si>
    <t>SONRISAS</t>
  </si>
  <si>
    <t>JOSE</t>
  </si>
  <si>
    <t>CRUZADO</t>
  </si>
  <si>
    <t>2M</t>
  </si>
  <si>
    <t>BOSTER</t>
  </si>
  <si>
    <t>DANGER</t>
  </si>
  <si>
    <t>ROOTWAILER</t>
  </si>
  <si>
    <t>ALEJANDRO MEJIA BECERRIL</t>
  </si>
  <si>
    <t>ANASTACIO ACUÑA NO.4</t>
  </si>
  <si>
    <t>JOEL HERNANDEZ ARGUELLO</t>
  </si>
  <si>
    <t>JOSE MARIA CARRILLO NO. 65</t>
  </si>
  <si>
    <t>QUIGU</t>
  </si>
  <si>
    <t>FRANCISCO MAGOS NO. 9</t>
  </si>
  <si>
    <t>AKIRA</t>
  </si>
  <si>
    <t>LETICIA MEZA RAMIREZ</t>
  </si>
  <si>
    <t>TOGO</t>
  </si>
  <si>
    <t>PITHBULL</t>
  </si>
  <si>
    <t>CARLOS GELISTA MARTINEZ</t>
  </si>
  <si>
    <t>BIGOTES</t>
  </si>
  <si>
    <t>DAISY</t>
  </si>
  <si>
    <t>MARIA VIRGINIA RAMOS DIAZ</t>
  </si>
  <si>
    <t>ADOLFO RUIZ CORTINEZ NO. 1</t>
  </si>
  <si>
    <t>PINPON</t>
  </si>
  <si>
    <t>MIKI</t>
  </si>
  <si>
    <t>MARCELA RINCON RUEDAS</t>
  </si>
  <si>
    <t>ADOLFO RUIZ CORTINES MANZANA P LOTE 15 FRACC B</t>
  </si>
  <si>
    <t>BURBUJA</t>
  </si>
  <si>
    <t>MITY</t>
  </si>
  <si>
    <t>RAFAEL SANCHEZ CRUZ</t>
  </si>
  <si>
    <t>AV. PEDRO MARIA ANAYA 54</t>
  </si>
  <si>
    <t>MASHA</t>
  </si>
  <si>
    <t>BLACO/NEGRO</t>
  </si>
  <si>
    <t>IVONE ABIGAIL GARCIA HERNANDEZ</t>
  </si>
  <si>
    <t>PLUTARCO ELIAS CALLES  NO. 41  FRACC. B</t>
  </si>
  <si>
    <t>ZEUZ</t>
  </si>
  <si>
    <t>LUIS EDUARDO PACHECO QUINTANAR</t>
  </si>
  <si>
    <t>JOSE LOPEZ RAYON  BO. 2 FRACC. B 1</t>
  </si>
  <si>
    <t>SEBASTIAN</t>
  </si>
  <si>
    <t>CAPUCHINO</t>
  </si>
  <si>
    <t>ADOLFO LOPEZ MATEOS NO. 80 FRACC. B1</t>
  </si>
  <si>
    <t>ATIGERADO</t>
  </si>
  <si>
    <t>FLOR IDALIA GARCIA LUGO</t>
  </si>
  <si>
    <t>BADIA</t>
  </si>
  <si>
    <t>PITTBULL</t>
  </si>
  <si>
    <t>TOTIS</t>
  </si>
  <si>
    <t>LUCIA ALDAMA VALDES</t>
  </si>
  <si>
    <t>ANDADOR PEDRO MARIA ANAYA NO. 24</t>
  </si>
  <si>
    <t>KUAN</t>
  </si>
  <si>
    <t>SHIBA</t>
  </si>
  <si>
    <t>ATEANO</t>
  </si>
  <si>
    <t>VERONICA RAMIREZ GARCIA</t>
  </si>
  <si>
    <t>PROL. PEDRO MARIA ANAYA S/N</t>
  </si>
  <si>
    <t>TANGO</t>
  </si>
  <si>
    <t>CAFÉ NEGRO</t>
  </si>
  <si>
    <t>BENITO</t>
  </si>
  <si>
    <t>PANTERA</t>
  </si>
  <si>
    <t>LAURA CANO GALINDO</t>
  </si>
  <si>
    <t>PLUTARCO ELIAS CALLES  NO. 5 FRACC. B</t>
  </si>
  <si>
    <t>MORE</t>
  </si>
  <si>
    <t>BERNARDINO CRUZ HERNANDEZ</t>
  </si>
  <si>
    <t>AV. PEDRO MARIA ANAYA</t>
  </si>
  <si>
    <t>ARGENTINO  PANIAGUA BALLINOS</t>
  </si>
  <si>
    <t>PRIV. RAYON S/N INT. 11</t>
  </si>
  <si>
    <t>PUKA</t>
  </si>
  <si>
    <t>KARLA BAUTISTA SALAZAR</t>
  </si>
  <si>
    <t xml:space="preserve">ADOLFO RUIZ CORTINEZ NO. 6 </t>
  </si>
  <si>
    <t>VIROLIS</t>
  </si>
  <si>
    <t>DOBY</t>
  </si>
  <si>
    <t>KATALINA RAMON PERALES</t>
  </si>
  <si>
    <t>ESPANQUI</t>
  </si>
  <si>
    <t>CHIHUAHUA CABEZA DE VENADO</t>
  </si>
  <si>
    <t>HECTOR CERDA PEREZ</t>
  </si>
  <si>
    <t>FRANCISCO I MADERO NO. 80</t>
  </si>
  <si>
    <t>NENA</t>
  </si>
  <si>
    <t>GUISELLLE PACHECO QUINTANAR</t>
  </si>
  <si>
    <t>JOSE LOPEZ PORTILLO NO. 20</t>
  </si>
  <si>
    <t>KEIRA</t>
  </si>
  <si>
    <t>CARAMELO</t>
  </si>
  <si>
    <t>MARIANA LUNA ACOSTA</t>
  </si>
  <si>
    <t xml:space="preserve">JOSE LOPEZ PORTILLO MANZ. Q </t>
  </si>
  <si>
    <t>BONGO</t>
  </si>
  <si>
    <t>JUVENTINO CRISTINO MEJIA</t>
  </si>
  <si>
    <t>JOSE LOPEZ PORTILLO NO. 37</t>
  </si>
  <si>
    <t>CHULA</t>
  </si>
  <si>
    <t>PRIETA</t>
  </si>
  <si>
    <t>BIBIANA HERNADEZ FUENTES</t>
  </si>
  <si>
    <t>VENUSTIANO CARRANZA NO. 11</t>
  </si>
  <si>
    <t>AUSKY/BORDER COLLIE</t>
  </si>
  <si>
    <t>11M</t>
  </si>
  <si>
    <t>PLUTARCO ELIAS CALLES NO. 8</t>
  </si>
  <si>
    <t>BLANCO/MANCHAS CAFÉ</t>
  </si>
  <si>
    <t>VIRGINIA MEJIA CRUZ</t>
  </si>
  <si>
    <t>ADOLFO RUIZ CORTINEZ NO. 17</t>
  </si>
  <si>
    <t>CAFÉ/ATIGERADO</t>
  </si>
  <si>
    <t>LA PEQUE</t>
  </si>
  <si>
    <t>SUNY</t>
  </si>
  <si>
    <t>BODCKY</t>
  </si>
  <si>
    <t>GRIA</t>
  </si>
  <si>
    <t>DIANA ABIGAIL VALDERAS</t>
  </si>
  <si>
    <t>ADOLFO LOPEZ MATEOS NO. 92  FRACC. B1</t>
  </si>
  <si>
    <t>ARIA</t>
  </si>
  <si>
    <t>DIEGO RAMIREZ HERNANDEZ</t>
  </si>
  <si>
    <t>ADOLFO RUIZ CORTINEZ Q NO. 6</t>
  </si>
  <si>
    <t>PRANA</t>
  </si>
  <si>
    <t>YUYU</t>
  </si>
  <si>
    <t>EDMUNDO PEÑA PASOS</t>
  </si>
  <si>
    <t>ADOLFO RUIZ CORTINEZ Q NO. 15</t>
  </si>
  <si>
    <t>CALA</t>
  </si>
  <si>
    <t>PRIC. PEDRO MARIA ANAYA NO. 24</t>
  </si>
  <si>
    <t>COQUETO</t>
  </si>
  <si>
    <t>KIA</t>
  </si>
  <si>
    <t xml:space="preserve">GRACIELA ANAYA SILVA </t>
  </si>
  <si>
    <t>CENUSTIANO CARRANZA NO. 34</t>
  </si>
  <si>
    <t>SOFY</t>
  </si>
  <si>
    <t>MAPUI</t>
  </si>
  <si>
    <t>ADELA CALLEJAS HERNANDEZ</t>
  </si>
  <si>
    <t>MONUMENTO A ROJO GOMEZ</t>
  </si>
  <si>
    <t>TONTIN</t>
  </si>
  <si>
    <t>ADOLFO RUIZ CORTINEZ P-1</t>
  </si>
  <si>
    <t>MAPLE</t>
  </si>
  <si>
    <t>SOLEDAD</t>
  </si>
  <si>
    <t>RIOLLO</t>
  </si>
  <si>
    <t>ALEJANDRA VILLEDA SAMOHANO</t>
  </si>
  <si>
    <t>JOSE LOPEZ PORTILLO NO. 2B</t>
  </si>
  <si>
    <t>KONAN</t>
  </si>
  <si>
    <t>BISHA</t>
  </si>
  <si>
    <t>NATZIELLI CRUZ ANGELES</t>
  </si>
  <si>
    <t>JOSE LOPEZ MATEOS NO. 90</t>
  </si>
  <si>
    <t>COSMO</t>
  </si>
  <si>
    <t>PRECIOSA</t>
  </si>
  <si>
    <t>AMARILLO/NEGRO</t>
  </si>
  <si>
    <t>GASPEADO</t>
  </si>
  <si>
    <t>MANCHITAS</t>
  </si>
  <si>
    <t>IKKY</t>
  </si>
  <si>
    <t>EDMUNDO PEÑA HERNANDEZ</t>
  </si>
  <si>
    <t>GELMI OXTE POLL</t>
  </si>
  <si>
    <t>ANDADOR PEDRO MARIA ANAYA NO. 18</t>
  </si>
  <si>
    <t>BOXI</t>
  </si>
  <si>
    <t>MARIANA  ZUÑIGA TREJO</t>
  </si>
  <si>
    <t>CALLEJON OJO TREJO NO. 49</t>
  </si>
  <si>
    <t>JAZMIN SANTIAGO HEREDIA</t>
  </si>
  <si>
    <t>VENUSTIANO CARRANZA NO. 25</t>
  </si>
  <si>
    <t>CHIDA</t>
  </si>
  <si>
    <t>YUKI</t>
  </si>
  <si>
    <t>MIGUEL EDUARDO MARTINEZ ALDAMA</t>
  </si>
  <si>
    <t>PEDRO MARIA ANAYA NO. 24</t>
  </si>
  <si>
    <t>ZORRA</t>
  </si>
  <si>
    <t>GIPSY</t>
  </si>
  <si>
    <t xml:space="preserve">GOLDEN </t>
  </si>
  <si>
    <t>DORI</t>
  </si>
  <si>
    <t>RUTH TREJO BLAS</t>
  </si>
  <si>
    <t>ALVARO OBREGON NO. 87</t>
  </si>
  <si>
    <t>CHATO</t>
  </si>
  <si>
    <t>TANIA NAVA RAMIREZ</t>
  </si>
  <si>
    <t>ALVARO OBREGON NO. 92</t>
  </si>
  <si>
    <t>MIMI</t>
  </si>
  <si>
    <t>MOTITA</t>
  </si>
  <si>
    <t>CALICO</t>
  </si>
  <si>
    <t>JUANA VEGA RAMIREZ</t>
  </si>
  <si>
    <t>AV. PEDRO MARIA ANAYA NO. 63</t>
  </si>
  <si>
    <t>CHIQUILLA</t>
  </si>
  <si>
    <t>JUAN HERNANDEZ TREJO</t>
  </si>
  <si>
    <t>BASTET HOUND</t>
  </si>
  <si>
    <t>JUAN HERNADEZ GUTIERREZ</t>
  </si>
  <si>
    <t>PRIV. PEDRO MARIA ANAYA NO. 8</t>
  </si>
  <si>
    <t>CUMEA</t>
  </si>
  <si>
    <t>EDUARDO PEÑA PASOS</t>
  </si>
  <si>
    <t>ADOLFO RUIZ CORTINEZ NO. 15</t>
  </si>
  <si>
    <t>NOLA</t>
  </si>
  <si>
    <t>VIEJO PASTOR INGLES</t>
  </si>
  <si>
    <t>BLACO/GRIS</t>
  </si>
  <si>
    <t>CHOCOLATE</t>
  </si>
  <si>
    <t>CAFÉ MIEL</t>
  </si>
  <si>
    <t>JUAN HERNANDEZ GUTIERREZ</t>
  </si>
  <si>
    <t>ACNES</t>
  </si>
  <si>
    <t>JOSE MANUEL MIRANDA VELAZQUEZ</t>
  </si>
  <si>
    <t>ALVARO OBREGON NO. 81</t>
  </si>
  <si>
    <t>HANS</t>
  </si>
  <si>
    <t>NEGRO GRAFITO</t>
  </si>
  <si>
    <t>JULIA MEJIA MEJIA</t>
  </si>
  <si>
    <t>ADOLFO RUIZ CORTINEZ NO. 30</t>
  </si>
  <si>
    <t>TOWI</t>
  </si>
  <si>
    <t>CHILINDRINA</t>
  </si>
  <si>
    <t>PINCCHER</t>
  </si>
  <si>
    <t>VIVIANA JIMENEZ GONZALEZ</t>
  </si>
  <si>
    <t>ADOLFO RUIZ CORTINEZ NO. 16</t>
  </si>
  <si>
    <t>PANCHO</t>
  </si>
  <si>
    <t>NEGRO/GRIS</t>
  </si>
  <si>
    <t>DIANA JIMENA BRACO ABREU</t>
  </si>
  <si>
    <t>ALBARO OBREGON NO.17</t>
  </si>
  <si>
    <t>DRAX</t>
  </si>
  <si>
    <t xml:space="preserve">LUIS ANGEL DIAZ LUNA </t>
  </si>
  <si>
    <t>PLUTARCO ELIAS CALLES NO. 29</t>
  </si>
  <si>
    <t>GUERA</t>
  </si>
  <si>
    <t>MARIANA JIMENEZ ESTRELLA</t>
  </si>
  <si>
    <t>ADOLFO RUIZ CORTINEZ NO. 11</t>
  </si>
  <si>
    <t>TOBIAS</t>
  </si>
  <si>
    <t>PITBULL CRUCE</t>
  </si>
  <si>
    <t>ANA LUCIA JIMENEZ RAMIREZ</t>
  </si>
  <si>
    <t xml:space="preserve">PLUTARCO ELIAS CALLES MZA. C LOTE 2 </t>
  </si>
  <si>
    <t>SONY</t>
  </si>
  <si>
    <t>GABRIELA  GOMEZ RODRIGUEZ</t>
  </si>
  <si>
    <t>AV. PEDRO MARIA ANAYA NO. 149</t>
  </si>
  <si>
    <t>GUALY</t>
  </si>
  <si>
    <t>XIMENA GARCIA MONROY</t>
  </si>
  <si>
    <t>PLUTARCO ELIAS CALLES NO. 6</t>
  </si>
  <si>
    <t>SOL ZUÑIGA TAVERA</t>
  </si>
  <si>
    <t>VENUSTIANO CARRANZA NO. 7</t>
  </si>
  <si>
    <t>LATOZA</t>
  </si>
  <si>
    <t>GABRIEL TREJO CHAVEZ</t>
  </si>
  <si>
    <t>PLUTARCO ELIAS CALLES NO. 24</t>
  </si>
  <si>
    <t>NARIELA MONTIEL GONZALEZ</t>
  </si>
  <si>
    <t>JOSE LOPEZ PORTILLO NO. 8-R</t>
  </si>
  <si>
    <t>INPURO</t>
  </si>
  <si>
    <t>EVELYN MONTER GARCIA</t>
  </si>
  <si>
    <t>CATIA</t>
  </si>
  <si>
    <t>GRIS/BEIGE</t>
  </si>
  <si>
    <t>DEISY</t>
  </si>
  <si>
    <t>DORADO</t>
  </si>
  <si>
    <t>FILY</t>
  </si>
  <si>
    <t>ROCIO HERNANDEZ GONZALEZ</t>
  </si>
  <si>
    <t>ARACELI ABREU ZUÑIGA</t>
  </si>
  <si>
    <t>HUGO ENRIQUE CALLEJAS CHAVEZ</t>
  </si>
  <si>
    <t>PLUTARCO ELIAS CALLES MNO. 6</t>
  </si>
  <si>
    <t>ADOLFO LOPEZ MATEOS NO. 87</t>
  </si>
  <si>
    <t>ADRIANA SANCHEZ RAMIREZ</t>
  </si>
  <si>
    <t>ADOLFO RUIZ CORTINES NO. 24</t>
  </si>
  <si>
    <t>MONICA ROMERO RAMIREZ</t>
  </si>
  <si>
    <t>GUDY</t>
  </si>
  <si>
    <t>OJO TREJO NO. 51</t>
  </si>
  <si>
    <t>CIRILO SUAREZ HERNANDEZ</t>
  </si>
  <si>
    <t>BENITO JUAREZ NO. 17</t>
  </si>
  <si>
    <t>NEGRO JASPEADO</t>
  </si>
  <si>
    <t>DIEGO ALEJANDRO CALLEJAS GARCIA</t>
  </si>
  <si>
    <t>IGNACIO LOPEZ RAYON S/N</t>
  </si>
  <si>
    <t>SKYLER</t>
  </si>
  <si>
    <t>VERONICA PALMA HERNANDEZ</t>
  </si>
  <si>
    <t>JOSE LOPEZ PORTILLO B-1</t>
  </si>
  <si>
    <t>GARY</t>
  </si>
  <si>
    <t>ESMERALDA CRUZ HERNANDEZ</t>
  </si>
  <si>
    <t>ADOLFO RUIZ CORTINEZ Q-5</t>
  </si>
  <si>
    <t>SHAI</t>
  </si>
  <si>
    <t>MAYRA MIRANDA SANCHEZ</t>
  </si>
  <si>
    <t>VENUSTIANO CARRANZA NO. 16</t>
  </si>
  <si>
    <t>CHOTI</t>
  </si>
  <si>
    <t>CRUZADO PUG</t>
  </si>
  <si>
    <t>DANILA GARCIA MONROY</t>
  </si>
  <si>
    <t>PLUTARCO ELIAS CALLES NO.6</t>
  </si>
  <si>
    <t>PECAS</t>
  </si>
  <si>
    <t>DANIEL ALEJANDRO CALLEJAS GARCIA</t>
  </si>
  <si>
    <t>GARFIEL</t>
  </si>
  <si>
    <t>CALLEJON OJO TREJO NO. 51</t>
  </si>
  <si>
    <t>CHUSPA</t>
  </si>
  <si>
    <t>ADRIANA ABAZAN RESENDIZ</t>
  </si>
  <si>
    <t>VENUSTIANO CARRANZA NO. 27</t>
  </si>
  <si>
    <t xml:space="preserve">SOL </t>
  </si>
  <si>
    <t>DUKE</t>
  </si>
  <si>
    <t>SEBASTIAN HERNANDEZ ROJO</t>
  </si>
  <si>
    <t>FORKY</t>
  </si>
  <si>
    <t>CONCEPCION GOMEZ MORENO</t>
  </si>
  <si>
    <t>JOSE LOPEZ PORTILLO NO. 41</t>
  </si>
  <si>
    <t>PUNTA DE FOCA</t>
  </si>
  <si>
    <t>VIRIDIANA RESENDIZ DE LA RUSA</t>
  </si>
  <si>
    <t>ADOLFO RUIZ CORTINEZ NO. 19</t>
  </si>
  <si>
    <t>NUTELA</t>
  </si>
  <si>
    <t>ANTIPRADO</t>
  </si>
  <si>
    <t>ADOLFO RUIZ CORTINEZ NO. 5</t>
  </si>
  <si>
    <t>JONATHAN GALVAN CALLEJAS</t>
  </si>
  <si>
    <t>AV. SOBRE FRACC. BENITO JUAREZ</t>
  </si>
  <si>
    <t>SHANEE ARIEL GUERRERO</t>
  </si>
  <si>
    <t>ALVARO OBREGON NO. 88</t>
  </si>
  <si>
    <t>LETICIA ALVARADO MAGOS</t>
  </si>
  <si>
    <t>SOSTENES VEGA NO. 72</t>
  </si>
  <si>
    <t>POLA</t>
  </si>
  <si>
    <t>TEODORO</t>
  </si>
  <si>
    <t>DASH HUNT</t>
  </si>
  <si>
    <t>FBRENDA CHAVEZ GOMEZ</t>
  </si>
  <si>
    <t>5TA CALLE NO. 82</t>
  </si>
  <si>
    <t>DALMATA</t>
  </si>
  <si>
    <t>2DA. CALLE NO. 29</t>
  </si>
  <si>
    <t>COCKER</t>
  </si>
  <si>
    <t xml:space="preserve">MIEL </t>
  </si>
  <si>
    <t>BO.ABUNDIO MARTINEZ</t>
  </si>
  <si>
    <t>REBECA BUSTAMANTE VELAZQUEZ</t>
  </si>
  <si>
    <t>MANUEL CHAVEZ NAVA NO. 17</t>
  </si>
  <si>
    <t>METEORA</t>
  </si>
  <si>
    <t>PIMIMIENTA</t>
  </si>
  <si>
    <t>ALEJANDRO GUZMAN RAMIREZ</t>
  </si>
  <si>
    <t>INSURGENTES EZQ. 3 DE JUNIO S/N</t>
  </si>
  <si>
    <t>CENTRO</t>
  </si>
  <si>
    <t>SALVADOR TREJO RAMIREZ</t>
  </si>
  <si>
    <t>FRANCISCO MAGOS NO. 10-A</t>
  </si>
  <si>
    <t>BLACK</t>
  </si>
  <si>
    <t>EZEQUIEL GONZALEZ RAMIREZ</t>
  </si>
  <si>
    <t>PROLONGACION GALEANA S/N</t>
  </si>
  <si>
    <t>CERSI</t>
  </si>
  <si>
    <t>YENIFFER PIÑA</t>
  </si>
  <si>
    <t>INSURGENTES NO. 19</t>
  </si>
  <si>
    <t>ROLY</t>
  </si>
  <si>
    <t>POUCH</t>
  </si>
  <si>
    <t>CENORINA CHAVEZ CHAVEZ</t>
  </si>
  <si>
    <t>PRIV. 16 DE ENERO NO. 6</t>
  </si>
  <si>
    <t>SORUYO</t>
  </si>
  <si>
    <t>ENRIQUE ISLAS RODRIGUEZ</t>
  </si>
  <si>
    <t>CATARINO CHACON NO. 7</t>
  </si>
  <si>
    <t>BERENICE MUÑOZ BENITEZ</t>
  </si>
  <si>
    <t>LIB. HUICHAPAN NO. 48</t>
  </si>
  <si>
    <t>CUKY</t>
  </si>
  <si>
    <t>ANGEL GABRIL LOPEZ GUERRERO</t>
  </si>
  <si>
    <t>BERNABE VILLAGRAN NO. 219</t>
  </si>
  <si>
    <t>LOCKY</t>
  </si>
  <si>
    <t>TRINIDAD DE JESUS MAIRAN CUÑA</t>
  </si>
  <si>
    <t xml:space="preserve">JOSE ANTONIO VILLAGRAN NO. 307 </t>
  </si>
  <si>
    <t>CLOY</t>
  </si>
  <si>
    <t>MARIA DE LOURDES GUTIERREZ REBOLLAR</t>
  </si>
  <si>
    <t>CERRADA 15 DE ENERO NO. 24</t>
  </si>
  <si>
    <t>MIRIAM ROCIO MARTIN MAZA</t>
  </si>
  <si>
    <t>IGNACIO CORONEL S/N</t>
  </si>
  <si>
    <t>MACIEL PAZ RESENDIZ</t>
  </si>
  <si>
    <t>BERNABE VILLAGRAN NO. 213</t>
  </si>
  <si>
    <t>OKI</t>
  </si>
  <si>
    <t>AURORA CHAVERO QUINTANO</t>
  </si>
  <si>
    <t>16 DE ENERO NO. 301</t>
  </si>
  <si>
    <t>LUCIFER</t>
  </si>
  <si>
    <t>ESQUIPY</t>
  </si>
  <si>
    <t>CODAK</t>
  </si>
  <si>
    <t>MARI CARMEN TREJO JIMENEZ</t>
  </si>
  <si>
    <t>CAMELINAS NO. 13</t>
  </si>
  <si>
    <t>BENJI</t>
  </si>
  <si>
    <t>MINDY</t>
  </si>
  <si>
    <t>EUGENIO OLVERA OLVERA</t>
  </si>
  <si>
    <t>CATARINO CHACON NO. 50</t>
  </si>
  <si>
    <t>BONY</t>
  </si>
  <si>
    <t>LUIS GARCIA RAMIREZ</t>
  </si>
  <si>
    <t>CATARINO CHACON NO. 44</t>
  </si>
  <si>
    <t>PINTA</t>
  </si>
  <si>
    <t>MESSI</t>
  </si>
  <si>
    <t>FERNANDA ISABEL GARCIA REYES</t>
  </si>
  <si>
    <t>SHANOA</t>
  </si>
  <si>
    <t>ELVIRA GARCIA HERNANDEZ</t>
  </si>
  <si>
    <t>CATARINO CHACON NO. 48</t>
  </si>
  <si>
    <t>POPIS</t>
  </si>
  <si>
    <t>ROLANDO SANCHEZ RUFINO</t>
  </si>
  <si>
    <t>CATARINO CHACON NO. 48-B</t>
  </si>
  <si>
    <t>TIBURON</t>
  </si>
  <si>
    <t>WILLIAM CONTRERAS FAVELA</t>
  </si>
  <si>
    <t>CANTERA GRANDE S/N</t>
  </si>
  <si>
    <t>BEAGLE</t>
  </si>
  <si>
    <t>ERNA JUDTH LOPEZ RESENDIZ</t>
  </si>
  <si>
    <t>SOSTENES VEGA NO. 13</t>
  </si>
  <si>
    <t>BEILY</t>
  </si>
  <si>
    <t>HUSKY SIBERANIO</t>
  </si>
  <si>
    <t>PRIV. 16 DE ENERO NO.16</t>
  </si>
  <si>
    <t>SPOCK</t>
  </si>
  <si>
    <t>MALTES BICHON</t>
  </si>
  <si>
    <t>PAULA MEJIA CRUZ</t>
  </si>
  <si>
    <t>CAMELINAS NO. 76</t>
  </si>
  <si>
    <t>LLUVIA</t>
  </si>
  <si>
    <t>BOXER/PITBULL</t>
  </si>
  <si>
    <t>ELIZABETH CRUZ LOPEZ</t>
  </si>
  <si>
    <t>CARR. LIB. KM 6</t>
  </si>
  <si>
    <t>EVELIA MARTINEZ HERNANDEZ</t>
  </si>
  <si>
    <t>BERNABE VILLAGRAN NO. 24A</t>
  </si>
  <si>
    <t>BARBAS</t>
  </si>
  <si>
    <t>MATT</t>
  </si>
  <si>
    <t>SELIA MARTINEZ HERNANDEZ</t>
  </si>
  <si>
    <t>MEPAN</t>
  </si>
  <si>
    <t>JUANA TREJO HERNANDEZ</t>
  </si>
  <si>
    <t>BERNABE VILLAGRAN NO. 250</t>
  </si>
  <si>
    <t>BERNABE VILLAGRAN NO. 249</t>
  </si>
  <si>
    <t>GADAFTY</t>
  </si>
  <si>
    <t>AMARILLO CENIZO</t>
  </si>
  <si>
    <t>PONEO</t>
  </si>
  <si>
    <t>JULIAN VILLAGRAN NO. 233</t>
  </si>
  <si>
    <t>BICA</t>
  </si>
  <si>
    <t>GOLDEN RETRIVER</t>
  </si>
  <si>
    <t>GOLDEN</t>
  </si>
  <si>
    <t>MARTHA PATRICIA MEZA GONZALEZ</t>
  </si>
  <si>
    <t>LUCKE</t>
  </si>
  <si>
    <t>PRIV. 16 DE ENERO NO. 53</t>
  </si>
  <si>
    <t>MARGARITA LUGO OSORNIO</t>
  </si>
  <si>
    <t>LULA</t>
  </si>
  <si>
    <t>PETUCHINA</t>
  </si>
  <si>
    <t>JABANERO</t>
  </si>
  <si>
    <t>STICH</t>
  </si>
  <si>
    <t xml:space="preserve">JULIAN VILLAGRAN NO. 612 </t>
  </si>
  <si>
    <t>BO.SAN MATEO</t>
  </si>
  <si>
    <t>MOLLY</t>
  </si>
  <si>
    <t>HECTOR DOMINGUEZ SALAZAR</t>
  </si>
  <si>
    <t>NOKI</t>
  </si>
  <si>
    <t>MARIA DE JESUS SANTOS CUEVAS</t>
  </si>
  <si>
    <t>JULIAN VILLAGRAN NO. 316</t>
  </si>
  <si>
    <t>SIMONA</t>
  </si>
  <si>
    <t>BODY</t>
  </si>
  <si>
    <t>*Plaza de El Charro</t>
  </si>
  <si>
    <t>MARTHA RIVERO MIRANDA</t>
  </si>
  <si>
    <t>CENTRO HISTÒRICO</t>
  </si>
  <si>
    <t>JOSÉ ANTONIO BERROSPE URRUTIA</t>
  </si>
  <si>
    <t>BONNY</t>
  </si>
  <si>
    <t>MA. CRISTINA DIEGO GARCÍA</t>
  </si>
  <si>
    <t>PROL. JOSÉ MA. CARRILLO S/N</t>
  </si>
  <si>
    <t>LABRADOR/GOLDEN RETRIEVER</t>
  </si>
  <si>
    <t>ANA ROSA SÁNCHEZ MARTÍNEZ</t>
  </si>
  <si>
    <t>ATRÁS DEL KINDER PAZ LOZANO</t>
  </si>
  <si>
    <t>BAIOLET</t>
  </si>
  <si>
    <t>SALOMÉ ÁNGELES HERNÁNDEZ</t>
  </si>
  <si>
    <t>PRIV. MANUEL ANTONIO ROJO</t>
  </si>
  <si>
    <t>COKI</t>
  </si>
  <si>
    <t>MICHELL OLGUÍN BARRÓN</t>
  </si>
  <si>
    <t>PASTOR INGLÉS</t>
  </si>
  <si>
    <t>ILEGIBLE</t>
  </si>
  <si>
    <t>MARIO ALBEERTO SÁENZ VENTURA</t>
  </si>
  <si>
    <t>PELUCHÍN</t>
  </si>
  <si>
    <t>ANTONIA TREJO NÚÑEZ</t>
  </si>
  <si>
    <t>C. ALAMOS S/N</t>
  </si>
  <si>
    <t>LA CAMPANA</t>
  </si>
  <si>
    <t>LUIS JESÚS TREJO ÁNGELES</t>
  </si>
  <si>
    <t>C. NICOLÁS BRAVO S/N</t>
  </si>
  <si>
    <t>ANGÉLICA VÉLEZ RODRÍGUEZ</t>
  </si>
  <si>
    <t>2DA. PRIV. JOSE MA. CARRILLO</t>
  </si>
  <si>
    <t>MILU</t>
  </si>
  <si>
    <t>BEATRIZ ANGÉLICA VÉLEZ RODRÍGUEZ</t>
  </si>
  <si>
    <t>BAXTHER</t>
  </si>
  <si>
    <t>SAL PIMIENTA</t>
  </si>
  <si>
    <t>NORMA ÁNGELES RODRÍGUEZ</t>
  </si>
  <si>
    <t>C. ISACC RIVERA CORCHADO</t>
  </si>
  <si>
    <t>LUCÍA</t>
  </si>
  <si>
    <t>ATRIGRADA</t>
  </si>
  <si>
    <t>CONCEPCIÓN JUANA CHÁVEZ ÁNGELES</t>
  </si>
  <si>
    <t>MOSCA</t>
  </si>
  <si>
    <t>ENEDINA GARCÍA HERNÁNDEZ</t>
  </si>
  <si>
    <t>JUNIO</t>
  </si>
  <si>
    <t>PROL. JORGE ROJO LUGO S/N</t>
  </si>
  <si>
    <t>ABUNDIO MARTÍNEZ</t>
  </si>
  <si>
    <t>CAPULINA</t>
  </si>
  <si>
    <t>ZORILLO</t>
  </si>
  <si>
    <t>AGUSTÍN ECHEVERRÍ RIVERA</t>
  </si>
  <si>
    <t>BLANCO/CAFÉ ATIGRADO</t>
  </si>
  <si>
    <t>ROMEL</t>
  </si>
  <si>
    <t>CRESENCIO CONTRARAS FERNÁNDEZ</t>
  </si>
  <si>
    <t>MARÍA ELENA MENDOZA GÓMEZ</t>
  </si>
  <si>
    <t>PRIV. DE ROBLEDO S/N</t>
  </si>
  <si>
    <t>ANSELMO</t>
  </si>
  <si>
    <t>MARÍA ISABEL OLVERA CHAVERO</t>
  </si>
  <si>
    <t>SAN MATEO</t>
  </si>
  <si>
    <t>ALFREDO VELÀZQUEZ ROJO</t>
  </si>
  <si>
    <t>SILVERIO GUTIÉRREZ ROJO</t>
  </si>
  <si>
    <t>SPANKI</t>
  </si>
  <si>
    <t>JORGE SAMPERIO GUERRERO</t>
  </si>
  <si>
    <t>PASTOR ALEMÁN</t>
  </si>
  <si>
    <t>NEGRO SÓLIDO</t>
  </si>
  <si>
    <t>PITUKA</t>
  </si>
  <si>
    <t>AVELINA HERNÁNDEZ CAMACHO</t>
  </si>
  <si>
    <t>LOMAS DEL CALVARIO</t>
  </si>
  <si>
    <t>NATAL MORGA HERNÁNDEZ</t>
  </si>
  <si>
    <t>C. HUMBERTO LUGO GIL S/N</t>
  </si>
  <si>
    <t>LUIS ESQUIVEL HERNÁNDEZ</t>
  </si>
  <si>
    <t>C. ABASOLA S/N</t>
  </si>
  <si>
    <t>PUERCO</t>
  </si>
  <si>
    <t>BULL TERRIER</t>
  </si>
  <si>
    <t>VICENTE CRUZ DIEGO</t>
  </si>
  <si>
    <t>GUARACHÍN</t>
  </si>
  <si>
    <t>NEGRO CENIZO</t>
  </si>
  <si>
    <t>CARLOS LUGO CRUZ</t>
  </si>
  <si>
    <t>PASCUAL</t>
  </si>
  <si>
    <t>PITUS</t>
  </si>
  <si>
    <t>LAGRIMITA</t>
  </si>
  <si>
    <t>MOKA</t>
  </si>
  <si>
    <t>ESTHER GONZÁLEZ MENDOZA</t>
  </si>
  <si>
    <t>C. PROFR. FELIPE HERNÁNDEZ S/N</t>
  </si>
  <si>
    <t>CHIQUILÍN</t>
  </si>
  <si>
    <t>AMARILLO/BEIGE</t>
  </si>
  <si>
    <t>6A 6M</t>
  </si>
  <si>
    <t>MARÍA MENDOZA JUÁREZ</t>
  </si>
  <si>
    <t>C. FELIPE HERNÁNDEZ CRUZ</t>
  </si>
  <si>
    <t>PINGO</t>
  </si>
  <si>
    <t>ROSA MARÍA RUÍZ CORONEL</t>
  </si>
  <si>
    <t>CHIRI</t>
  </si>
  <si>
    <t>18A</t>
  </si>
  <si>
    <t>CHOCOLATA</t>
  </si>
  <si>
    <t>FLACA</t>
  </si>
  <si>
    <t>PAULA ALMARAZ MARTÍNEZ</t>
  </si>
  <si>
    <t>MARÍA LUISA GONZÁLEZ TRERON</t>
  </si>
  <si>
    <t>ZEQUI</t>
  </si>
  <si>
    <t>CARLOS QUINTERO CHAVERRA</t>
  </si>
  <si>
    <t>LA LOMA S/N</t>
  </si>
  <si>
    <t>BECKA</t>
  </si>
  <si>
    <t>ORO</t>
  </si>
  <si>
    <t>CAROLINA CASILLO PÉREZ</t>
  </si>
  <si>
    <t>SONIA ALEJANDRA NIETO HERNÁNDEZ</t>
  </si>
  <si>
    <t>SIARA</t>
  </si>
  <si>
    <t>LUCINA NÚÑEZ MIRANDA</t>
  </si>
  <si>
    <t>MIGUEL CHAVEZ MARTÍNEZ</t>
  </si>
  <si>
    <t>PASTOR</t>
  </si>
  <si>
    <t>MARÍA CRISTINA DIEGO GARCÍA</t>
  </si>
  <si>
    <t>IRMÍN MEJÍA PINEDA</t>
  </si>
  <si>
    <t>SABINA GRANDE</t>
  </si>
  <si>
    <t>BINGO</t>
  </si>
  <si>
    <t>JOSÉ ALFREDO RUBIO ROBLES</t>
  </si>
  <si>
    <t>MORENA</t>
  </si>
  <si>
    <t>CX DOVERMAN</t>
  </si>
  <si>
    <t>VICTORIANO ÁVILA MARTÍNEZ</t>
  </si>
  <si>
    <t>DUGLAS</t>
  </si>
  <si>
    <t>PABLO TREJO QUINTANAR</t>
  </si>
  <si>
    <t>POLO</t>
  </si>
  <si>
    <t>FRANCISCO ACEVES GÓMEZ</t>
  </si>
  <si>
    <t>PERRUNA</t>
  </si>
  <si>
    <t>ALMA ROSA LÓPEZ URBINA</t>
  </si>
  <si>
    <t>PRIV. DE LA LOMA S/N</t>
  </si>
  <si>
    <t>VERTI</t>
  </si>
  <si>
    <t>DAVID ÁVILA MARTÍNEZ</t>
  </si>
  <si>
    <t>BOFO</t>
  </si>
  <si>
    <t>MUGROSO</t>
  </si>
  <si>
    <t>DANIEL CHÁVEZ BAUTISTA</t>
  </si>
  <si>
    <t>PECHÁN</t>
  </si>
  <si>
    <t>CAFÉ/BEIGE</t>
  </si>
  <si>
    <t>LA AMARILLA</t>
  </si>
  <si>
    <t>ISAÍAS TREJO BLAS</t>
  </si>
  <si>
    <t>CHURY</t>
  </si>
  <si>
    <t>ÁNGEL GARCÍA ÁNGELES</t>
  </si>
  <si>
    <t>TICHO</t>
  </si>
  <si>
    <t>ESMERALDA MORENO RAMÍREZ</t>
  </si>
  <si>
    <t>PAULA RIVAS CRUZ</t>
  </si>
  <si>
    <t>DUQUESA</t>
  </si>
  <si>
    <t>TIN</t>
  </si>
  <si>
    <t>AKITA</t>
  </si>
  <si>
    <t>ELVIRA TOVAR HERNÁNDEZ</t>
  </si>
  <si>
    <t>PUSKY</t>
  </si>
  <si>
    <t>MARÍA FERNANDO PÉREZ CAMACHO</t>
  </si>
  <si>
    <t>ADRIANA MORÁN LÓPEZ</t>
  </si>
  <si>
    <t>RON</t>
  </si>
  <si>
    <t>BEATRIZ HERNÁNDEZ CALLEJAS</t>
  </si>
  <si>
    <t>FRANCISCO CHÁVEZ BÁRCENA</t>
  </si>
  <si>
    <t>JUGUETE</t>
  </si>
  <si>
    <t>LAURA CABALLERO GARCÍA</t>
  </si>
  <si>
    <t>C. FRANCISCO I. MADERO S/N</t>
  </si>
  <si>
    <t>ALUSHE</t>
  </si>
  <si>
    <t>SOLOVINO</t>
  </si>
  <si>
    <t>SERGIO CARLOS REYES ÁNGELES</t>
  </si>
  <si>
    <t>1ERA. CDA. LA LOMA</t>
  </si>
  <si>
    <t>BOMBA</t>
  </si>
  <si>
    <t>YORKSHIRE</t>
  </si>
  <si>
    <t>NUTELLA</t>
  </si>
  <si>
    <t>NINA</t>
  </si>
  <si>
    <t>BLANCA FLOR GONZÁLEZ RESÉNDIZ</t>
  </si>
  <si>
    <t>TITI</t>
  </si>
  <si>
    <t>CANDY</t>
  </si>
  <si>
    <t>HEIDI</t>
  </si>
  <si>
    <t>JAVIER JIMÉNEZ CONTRERAS</t>
  </si>
  <si>
    <t>KYARA</t>
  </si>
  <si>
    <t>CARMEN CABALLERO GUTIÉRREZ</t>
  </si>
  <si>
    <t>MARÍA CABALLERO HERNÁNDEZ</t>
  </si>
  <si>
    <t>SALTARINA</t>
  </si>
  <si>
    <t>MICHELL RUFINO LÓPEZ</t>
  </si>
  <si>
    <t>LABRADOR/PITBULL</t>
  </si>
  <si>
    <t>GONZALO RODRÍGUEZ BAUTISTA</t>
  </si>
  <si>
    <t>RAGNAR</t>
  </si>
  <si>
    <t>FLOKY</t>
  </si>
  <si>
    <t>BASSET HOUND</t>
  </si>
  <si>
    <t>PERSI</t>
  </si>
  <si>
    <t>RAÚL RODRÍGUEZ CHACÓN</t>
  </si>
  <si>
    <t>2A 5M</t>
  </si>
  <si>
    <t>JAVIER ÁVILA CHÁVEZ</t>
  </si>
  <si>
    <t>C. BERNABÉ VILLAGRÁN S/N</t>
  </si>
  <si>
    <t>FORES</t>
  </si>
  <si>
    <t>FÉLIX</t>
  </si>
  <si>
    <t>GARFIELD</t>
  </si>
  <si>
    <t>SNAR</t>
  </si>
  <si>
    <t>JOSÉ LUIS GONZÁLEZ OLGUÍN</t>
  </si>
  <si>
    <t>MAURICIO CHÁVEZ SÁNCHEZ</t>
  </si>
  <si>
    <t>ROKI</t>
  </si>
  <si>
    <t>CX PUG</t>
  </si>
  <si>
    <t>CAFÉ CLARO/NEGRO</t>
  </si>
  <si>
    <t>1 M 1/2</t>
  </si>
  <si>
    <t>POLÍN</t>
  </si>
  <si>
    <t>FRANCISCO MARTÍNEZ RAMÍREZ</t>
  </si>
  <si>
    <t>BENJAMÍN RUBIO ANGIANO</t>
  </si>
  <si>
    <t>C. PRUDENCIANO REYES S/N</t>
  </si>
  <si>
    <t>1A 8M</t>
  </si>
  <si>
    <t>MAM TICHON</t>
  </si>
  <si>
    <t>CHARRITO</t>
  </si>
  <si>
    <t>PAULAR RIVAN CRUZ</t>
  </si>
  <si>
    <t>VACA</t>
  </si>
  <si>
    <t>ISAIS TREJO BLAS</t>
  </si>
  <si>
    <t>CHORIZO</t>
  </si>
  <si>
    <t>COKY</t>
  </si>
  <si>
    <t>ESTEBAN CHÁVEZ MARTÍNEZ</t>
  </si>
  <si>
    <t>OMAR MERCADO HERNÁNDEZ</t>
  </si>
  <si>
    <t>PRIV. JOSÉ MA. CARILLO S/N</t>
  </si>
  <si>
    <t>BLANCO/MIEL</t>
  </si>
  <si>
    <t>PISTÓN</t>
  </si>
  <si>
    <t>ADRIANA MUÑOZ VALDES</t>
  </si>
  <si>
    <t>C. PEÑA Y RAMÍREZ S/N</t>
  </si>
  <si>
    <t>DOGY</t>
  </si>
  <si>
    <t>BANCO/CAFÉ</t>
  </si>
  <si>
    <t>BLACKY</t>
  </si>
  <si>
    <t>NEREIDA SÁNCHEZ LARA</t>
  </si>
  <si>
    <t>CIPRIANA LÓPEZ SALINAS</t>
  </si>
  <si>
    <t>CUQUI</t>
  </si>
  <si>
    <t>BOMBÓN</t>
  </si>
  <si>
    <t>ISIDRA SÁNCHEZ CHÁVEZ</t>
  </si>
  <si>
    <t>KAISER</t>
  </si>
  <si>
    <t>BERTHA BARRÓN GARCÍA</t>
  </si>
  <si>
    <t>C. MANUEL ROBLEDO S/N</t>
  </si>
  <si>
    <t>LORENZA CASADO MONDRAGÓN</t>
  </si>
  <si>
    <t>CHACHA</t>
  </si>
  <si>
    <t>RAÚL RODRÍGUEZ CASADO</t>
  </si>
  <si>
    <t>ODÍN</t>
  </si>
  <si>
    <t>ROTTWEILLER</t>
  </si>
  <si>
    <t>BEATRIZ ADRIANA JUÁREZ CHACÓN</t>
  </si>
  <si>
    <t>SARABI</t>
  </si>
  <si>
    <t>CX LABRADOR/PASTOR ALEMÁN</t>
  </si>
  <si>
    <t>MATILDE</t>
  </si>
  <si>
    <t>IGNACIO MENDOZA GÓMEZ</t>
  </si>
  <si>
    <t>PRIV. ROBLEDO S/N</t>
  </si>
  <si>
    <t>4A 3M</t>
  </si>
  <si>
    <t>LALO</t>
  </si>
  <si>
    <t>BOLITA</t>
  </si>
  <si>
    <t>MARÍA GUADALUPE MOHEDANO HERNÁNDEZ</t>
  </si>
  <si>
    <t>DODYS</t>
  </si>
  <si>
    <t>OSY</t>
  </si>
  <si>
    <t>MIEL/NEGRO</t>
  </si>
  <si>
    <t>GÜERA</t>
  </si>
  <si>
    <t>CX PITBULL/PASTOR ALEMÁN</t>
  </si>
  <si>
    <t>LORENZO CASADO MONDRAGÓN</t>
  </si>
  <si>
    <t>NATIVIDAD ÁVILA GONZÁLEZ</t>
  </si>
  <si>
    <t>MUÑECO</t>
  </si>
  <si>
    <t>MOLI</t>
  </si>
  <si>
    <t>TOBI</t>
  </si>
  <si>
    <t>TICHI</t>
  </si>
  <si>
    <t>JOSÉ EDUARDO CERVANTES VALERIO</t>
  </si>
  <si>
    <t>CLAUDIA CELIA CERVANTES VALERIO</t>
  </si>
  <si>
    <t>RHINO</t>
  </si>
  <si>
    <t>IRMA GUADALUPE JIMÉNEZ SÁENZ</t>
  </si>
  <si>
    <t>BLUE</t>
  </si>
  <si>
    <t>ALÁN CHÁVEZ CABALLERO</t>
  </si>
  <si>
    <t>HORTENCIA ÁVILA GONZÁLEZ</t>
  </si>
  <si>
    <t>MACHAS</t>
  </si>
  <si>
    <t>MARÍA DE LOURDES ÁNGELES MAQUEDA</t>
  </si>
  <si>
    <t>LETICIA CHÁVEZ MEJÍA</t>
  </si>
  <si>
    <t>CHESTER</t>
  </si>
  <si>
    <t>POODLE/GOLDEN RETRIEVER</t>
  </si>
  <si>
    <t>ERIKA BEATRIZ MEJÍA CHÁVEZ</t>
  </si>
  <si>
    <t>SPOT</t>
  </si>
  <si>
    <t>ALEJANDRO SÁNCHEZ VILLEGAS</t>
  </si>
  <si>
    <t>TRON</t>
  </si>
  <si>
    <t>OBAMA</t>
  </si>
  <si>
    <t>LOURDES ROJO HERNÁNDEZ</t>
  </si>
  <si>
    <t>BELLA</t>
  </si>
  <si>
    <t>ANTONIO CHÁVEZ PERALTA</t>
  </si>
  <si>
    <t>RUDY</t>
  </si>
  <si>
    <t>ERLINA MÉNDEZ SÁNCHEZ</t>
  </si>
  <si>
    <t>VALTO</t>
  </si>
  <si>
    <t>JILL</t>
  </si>
  <si>
    <t>CHAPARRA</t>
  </si>
  <si>
    <t>CHICOLA</t>
  </si>
  <si>
    <t>DILÁN</t>
  </si>
  <si>
    <t>CHACHO</t>
  </si>
  <si>
    <t>MARGARITA LUGO QUINTANAR</t>
  </si>
  <si>
    <t>C. JOSÉ ANTONIO VILLAGRÁN 351, FRACC. LOS ZAPOTES</t>
  </si>
  <si>
    <t>AZUL ACERO/DORADO</t>
  </si>
  <si>
    <t>MÓNICA ÁNGELES MAQUEDA</t>
  </si>
  <si>
    <t>2DA CDA. JOSÉ MA. CARRILLO S/N</t>
  </si>
  <si>
    <t>LAIDY</t>
  </si>
  <si>
    <t>1A 2M</t>
  </si>
  <si>
    <t>GOLDA</t>
  </si>
  <si>
    <t>BULLDOG INGLÈS</t>
  </si>
  <si>
    <t>PEPIS</t>
  </si>
  <si>
    <t>INÉS HERNÁNDEZ ROJO</t>
  </si>
  <si>
    <t>CX CHIHUAHUA</t>
  </si>
  <si>
    <t>DJ</t>
  </si>
  <si>
    <t>ANGÉLICA VARGS BADILLO</t>
  </si>
  <si>
    <t>SCOOBY</t>
  </si>
  <si>
    <t>ARTURO VARGAS BADILLO</t>
  </si>
  <si>
    <t>JESSICA TREJO PÉREZ</t>
  </si>
  <si>
    <t>CAPOSA</t>
  </si>
  <si>
    <t>JAVIER GARNICA ARROYO</t>
  </si>
  <si>
    <t>SAMIRA</t>
  </si>
  <si>
    <t>ANA VALERIA URIBE TREJO</t>
  </si>
  <si>
    <t>ONNI</t>
  </si>
  <si>
    <t>KASUMY</t>
  </si>
  <si>
    <t>7A 6M</t>
  </si>
  <si>
    <t>MARICRUZ HERNÁNDEZ GUERRERO</t>
  </si>
  <si>
    <t>C. OJO TREJO S/N</t>
  </si>
  <si>
    <t>GRECO</t>
  </si>
  <si>
    <t>LAURA SALEM TREJO CABALLERO</t>
  </si>
  <si>
    <t>BÉLICA</t>
  </si>
  <si>
    <t>FERNANDO VELAZQUEZ ROJO</t>
  </si>
  <si>
    <t>LABRADOR INGLÉS</t>
  </si>
  <si>
    <t>CRISTINA CRUZ MARTÍNEZ</t>
  </si>
  <si>
    <t>CHAPARRO</t>
  </si>
  <si>
    <t>ALFONSA GARCÍA CRUZ</t>
  </si>
  <si>
    <t>ITZEL ÁVILA GARCÍA</t>
  </si>
  <si>
    <t>GARU</t>
  </si>
  <si>
    <t>PABLO ÁNGELES GARCÍA</t>
  </si>
  <si>
    <t>AV. ANGELES GARCÍA S/N</t>
  </si>
  <si>
    <t>COYOTE</t>
  </si>
  <si>
    <t>SUSANA ÁNGELES GARCÍA</t>
  </si>
  <si>
    <t>WEIBIS</t>
  </si>
  <si>
    <t>GLORIA SÁNCHEZ TOVAR</t>
  </si>
  <si>
    <t>KARY</t>
  </si>
  <si>
    <t>TEO</t>
  </si>
  <si>
    <t>ARTURO VARGAS RUIZ</t>
  </si>
  <si>
    <t>GUADALUPE CHÁVEZ PERALTA</t>
  </si>
  <si>
    <t>C. LOMA NUEVA S/N</t>
  </si>
  <si>
    <t>MEIVIS</t>
  </si>
  <si>
    <t>SILVIA GARCES ROJAS</t>
  </si>
  <si>
    <t>YUMI</t>
  </si>
  <si>
    <t>DAVID MORALES GARCÍA</t>
  </si>
  <si>
    <t>CUQUIS</t>
  </si>
  <si>
    <t>ERLINDA MÉNDEZ SÁNCHEZ</t>
  </si>
  <si>
    <t>AROON CHÁVEZ SÁNCHEZ</t>
  </si>
  <si>
    <t>JUAN MANUEL MERAZ GARCÍA</t>
  </si>
  <si>
    <t>ROBIN</t>
  </si>
  <si>
    <t>VICENTA RAMÍREZ CHÁVEZ</t>
  </si>
  <si>
    <t>BOLILLO</t>
  </si>
  <si>
    <t>HORACIO TREJO LÓPEZ</t>
  </si>
  <si>
    <t>FALCÓN</t>
  </si>
  <si>
    <t>JACHICO</t>
  </si>
  <si>
    <t>MARRÓN</t>
  </si>
  <si>
    <t>GASPER</t>
  </si>
  <si>
    <t>ISRAEL BÁRCENAS ESPINOZA</t>
  </si>
  <si>
    <t>TACO</t>
  </si>
  <si>
    <t>ELISA HERNÁNDEZ MORALES</t>
  </si>
  <si>
    <t>CARLOS MANUEL ÁNGELES MAQUEDA</t>
  </si>
  <si>
    <t>2DA. CDA. DE JOSÉ MA. CARRILLO S/N</t>
  </si>
  <si>
    <t>BOSS</t>
  </si>
  <si>
    <t>MANCHA</t>
  </si>
  <si>
    <t>PRITI</t>
  </si>
  <si>
    <t>SUSANA FERNÁNDEZ ANAYA</t>
  </si>
  <si>
    <t>DANIELA HERNÁNDEZ FERNÁNDEZ</t>
  </si>
  <si>
    <t>MUSA</t>
  </si>
  <si>
    <t>DIEGO BARRERA GUERRERO</t>
  </si>
  <si>
    <t>MAVI</t>
  </si>
  <si>
    <t>GUILLERMO CASTILLO GARCÍA</t>
  </si>
  <si>
    <t>DOBI</t>
  </si>
  <si>
    <t>GUAGUA</t>
  </si>
  <si>
    <t>FRANCISCO MAQUEDA TREJO</t>
  </si>
  <si>
    <t>RUFINO</t>
  </si>
  <si>
    <t>MANUELA CASTRO GONZÀLEZ</t>
  </si>
  <si>
    <t>C. ISACC RIVERA CORCHADO, LA LOMA</t>
  </si>
  <si>
    <t>CUBANO</t>
  </si>
  <si>
    <t>JOSÉ LUIS GONZÁLEZ ÁVILA</t>
  </si>
  <si>
    <t>CHOP</t>
  </si>
  <si>
    <t>ERIK GONZÁLEZ ÁVILA</t>
  </si>
  <si>
    <t>JOSEFINA CALLEJAS CHAVERO</t>
  </si>
  <si>
    <t>1/2 METRO</t>
  </si>
  <si>
    <t>1A 4M</t>
  </si>
  <si>
    <t>SHANA</t>
  </si>
  <si>
    <t>MANOPLAS</t>
  </si>
  <si>
    <t>SQUIBA</t>
  </si>
  <si>
    <t>JOSÉ CHÁVEZ ÁVILA</t>
  </si>
  <si>
    <t>C. PROF. FELIPE ÁNGELES CRUZ</t>
  </si>
  <si>
    <t>COBY</t>
  </si>
  <si>
    <t>JUSTINA HERNÁNDEZ ROJO</t>
  </si>
  <si>
    <t>CAPULIN</t>
  </si>
  <si>
    <t>JOSÉ CERVANTES CASTELLANOS</t>
  </si>
  <si>
    <t>PIRATA</t>
  </si>
  <si>
    <t>NANCY ROJO SALINAS</t>
  </si>
  <si>
    <t>ASEEL MUÑOZ TREJO</t>
  </si>
  <si>
    <t>C. PROF. FELIPE HERNÁNDEZ S/N</t>
  </si>
  <si>
    <t>REYNA ÇAVILA ACOSTA</t>
  </si>
  <si>
    <t>CHIRGA</t>
  </si>
  <si>
    <t>ARMANDO AVILA ACOSTA</t>
  </si>
  <si>
    <t>ANTONIO RODRÍGUEZ CASADO</t>
  </si>
  <si>
    <t>MAURICIO VILLEGAS HERNÁNDEZ</t>
  </si>
  <si>
    <t>DANTE</t>
  </si>
  <si>
    <t>KARLA PASOS LÓPEZ</t>
  </si>
  <si>
    <t>MISIFUS</t>
  </si>
  <si>
    <t>PABLO CRUZ LÓPEZ</t>
  </si>
  <si>
    <t>GUADALUPE CELIZ SANTOS</t>
  </si>
  <si>
    <t>FIONA</t>
  </si>
  <si>
    <t>JUAN DE DIOS HUMBERO GARCÍA DELGADO</t>
  </si>
  <si>
    <t>JOSÉ ANTONIO TREJO ORTEGA</t>
  </si>
  <si>
    <t>CUPER</t>
  </si>
  <si>
    <t>CLOE</t>
  </si>
  <si>
    <t>ALONDRA LICONA AGUILAR</t>
  </si>
  <si>
    <t>CHIHUI</t>
  </si>
  <si>
    <t>BEATRIZ FLORES VERA</t>
  </si>
  <si>
    <t>PROL. REVOLUCIÓN S/N</t>
  </si>
  <si>
    <t>EVEREST</t>
  </si>
  <si>
    <t>ETICIA ALVARADO MAGOS</t>
  </si>
  <si>
    <t>FIDELINO</t>
  </si>
  <si>
    <t>MARIANA GARCÍA TREJO</t>
  </si>
  <si>
    <t>SILVIA ESQUIVEL SÁNCHEZ</t>
  </si>
  <si>
    <t>1ERA CDA CATARINO CHACÓN</t>
  </si>
  <si>
    <t>BARBONA</t>
  </si>
  <si>
    <t>SANSÓN</t>
  </si>
  <si>
    <t>NEGRO LISO</t>
  </si>
  <si>
    <t>CHOCOLATA MA</t>
  </si>
  <si>
    <t>ANTONIO ARELLANO DÍAZ</t>
  </si>
  <si>
    <t>C. 16 DE ENERO 44</t>
  </si>
  <si>
    <t>CUCA</t>
  </si>
  <si>
    <t>MARÍA MAGDALENA MAGOS OTERO</t>
  </si>
  <si>
    <t>BELIÑA</t>
  </si>
  <si>
    <t>CX PASTOR ALEMÁN</t>
  </si>
  <si>
    <t>NEGRO MANCHA BLANCA CARA</t>
  </si>
  <si>
    <t>ÁNGEL GONZÁLEZ RAMÍREZ</t>
  </si>
  <si>
    <t>C. 3 DE JUNIO 174</t>
  </si>
  <si>
    <t>SLINKY</t>
  </si>
  <si>
    <t>CHINA</t>
  </si>
  <si>
    <t>IVÁN SALINAS GUZMÁN</t>
  </si>
  <si>
    <t>C. MARÍA TAPIA LUGO 31</t>
  </si>
  <si>
    <t>SULTANA</t>
  </si>
  <si>
    <t>BENITA REYES LÓPEZ</t>
  </si>
  <si>
    <t>C. 16 DE ENERO S/N</t>
  </si>
  <si>
    <t>FRANCISCA PÉREZ GONZÁLEZ</t>
  </si>
  <si>
    <t>AV. 3 DE JUNIO 100</t>
  </si>
  <si>
    <t>GREGORIO MEJÍA VILLEDA</t>
  </si>
  <si>
    <t>BLANCO MANCHAS NEGRAS</t>
  </si>
  <si>
    <t>FRANCISCO CONTRETAS SALINAS</t>
  </si>
  <si>
    <t>NOCHE</t>
  </si>
  <si>
    <t>IRMA</t>
  </si>
  <si>
    <t>RUBÉN OMAR PAZ CONTRERAS</t>
  </si>
  <si>
    <t>POLAR</t>
  </si>
  <si>
    <t>YARA SELENE CONTRERAS FABELA</t>
  </si>
  <si>
    <t>FERNANDO SIORDIA ESQUIVEL</t>
  </si>
  <si>
    <t>POPELIO</t>
  </si>
  <si>
    <t>GRILLO</t>
  </si>
  <si>
    <t>ROMANA NOGEL NOLAZCO</t>
  </si>
  <si>
    <t>POMA</t>
  </si>
  <si>
    <t>MARÍA DE LOURDES GUTIÉRRES REBOLLAR</t>
  </si>
  <si>
    <t>C. 16 ENERO 26</t>
  </si>
  <si>
    <t>CX MALTÉS</t>
  </si>
  <si>
    <t>CAPUCCINO</t>
  </si>
  <si>
    <t>SOFÍA HERNÁNDEZ ÁNGELES</t>
  </si>
  <si>
    <t>C. JULIÁN VILLAGRÁN 606, FRACC. LOS ZAPOTES</t>
  </si>
  <si>
    <t>AGATTA</t>
  </si>
  <si>
    <t>CLAUDIA PATRICIA PRIETA DELGADO</t>
  </si>
  <si>
    <t>C. JOSÉ VILLAGRÁN 318</t>
  </si>
  <si>
    <t>JONATHAN CASTRO SANCHEZ</t>
  </si>
  <si>
    <t>16 DE ENRO S/N</t>
  </si>
  <si>
    <t>HILARIO GUERRERO MARTINEZ</t>
  </si>
  <si>
    <t>CARR. LIB. TALACHERA LOS GALLOS</t>
  </si>
  <si>
    <t>DULCE PALACIOS MARTINEZ</t>
  </si>
  <si>
    <t>CITLALLI MARTINEZ ALVARADO</t>
  </si>
  <si>
    <t>TITO</t>
  </si>
  <si>
    <t>MALTEZ</t>
  </si>
  <si>
    <t>MARISOL SIORDIA REYES</t>
  </si>
  <si>
    <t>ANGELINA ROMERO MALDONADO</t>
  </si>
  <si>
    <t>16 DE ENERO S/N</t>
  </si>
  <si>
    <t>MALTEZ BICHON</t>
  </si>
  <si>
    <t>DANIEL MARTINEZ TREJO</t>
  </si>
  <si>
    <t>CAMELINAS S/N</t>
  </si>
  <si>
    <t>POLY</t>
  </si>
  <si>
    <t>PITBULL/PASTOR BELGA</t>
  </si>
  <si>
    <t>AMARILLO ROJIZO</t>
  </si>
  <si>
    <t>SUSANA MEJIA RUBIO</t>
  </si>
  <si>
    <t>CATARINO CHACON NO. 60</t>
  </si>
  <si>
    <t>HECTOR MARTINEZ SANCHEZ</t>
  </si>
  <si>
    <t>PRIV. GERANEOS S/N</t>
  </si>
  <si>
    <t>YOSELIN MERAZ MARTINEZ</t>
  </si>
  <si>
    <t>2DA PRIV. CATARINO CHACON S/N</t>
  </si>
  <si>
    <t>ROMANA</t>
  </si>
  <si>
    <t>EDITH MARTINEZ CAUDILLO</t>
  </si>
  <si>
    <t>3ra PRIV. CATARINO CHACON S/N</t>
  </si>
  <si>
    <t>PETUS</t>
  </si>
  <si>
    <t>LORENZO MARTINEZ ROJO</t>
  </si>
  <si>
    <t>CUCHUS</t>
  </si>
  <si>
    <t>MANUEL SALINAS CHAVEZ</t>
  </si>
  <si>
    <t>SATANAS</t>
  </si>
  <si>
    <t>SERGIO TREJO HERNANDEZ</t>
  </si>
  <si>
    <t xml:space="preserve">RA </t>
  </si>
  <si>
    <t>CARR. LIB. EZQ. 16 DE ENERO S/N</t>
  </si>
  <si>
    <t>ZORRO</t>
  </si>
  <si>
    <t>MAYELA CANSECO CONTRERAS</t>
  </si>
  <si>
    <t>CHUECO</t>
  </si>
  <si>
    <t>MIOISES PAZ CONTRERAS</t>
  </si>
  <si>
    <t>MAU</t>
  </si>
  <si>
    <t>JESUS MARTINEZ ANGELES</t>
  </si>
  <si>
    <t>OSCAR HERNANDEZ PEREZ</t>
  </si>
  <si>
    <t>3 DE JUNIO NO. 100</t>
  </si>
  <si>
    <t>ADRIANA DURAN ZARATE</t>
  </si>
  <si>
    <t>MULATA</t>
  </si>
  <si>
    <t>RONQUE COCO</t>
  </si>
  <si>
    <t>ANA KAREN HERNANDEZ CRUZ</t>
  </si>
  <si>
    <t>RAFAEL CORONEL RIVERA CALLEJAS NO. 66</t>
  </si>
  <si>
    <t>GEORGINA BARQUERA MARTINEZ</t>
  </si>
  <si>
    <t>3ERA. PRIV. 16 DE ENERO S/N</t>
  </si>
  <si>
    <t>CHANEL</t>
  </si>
  <si>
    <t>LANA</t>
  </si>
  <si>
    <t>ALONDRA XIMENA ZAMUDIO</t>
  </si>
  <si>
    <t>16 DE ENERO NO. 66</t>
  </si>
  <si>
    <t>PISTON</t>
  </si>
  <si>
    <t>GRIS ANTIPLANO</t>
  </si>
  <si>
    <t>GRIS OXFOR</t>
  </si>
  <si>
    <t>OSCAR MIGUEL SANCHEZ RANGEL</t>
  </si>
  <si>
    <t>16 DE ENERO NO. 51</t>
  </si>
  <si>
    <t>DORA</t>
  </si>
  <si>
    <t>BERENICE GONZALEZ LOPEZ</t>
  </si>
  <si>
    <t>PROL. 5 DE MAYO S/N</t>
  </si>
  <si>
    <t>ACORBONADO</t>
  </si>
  <si>
    <t>EVA CHAVEZ GUERRERO</t>
  </si>
  <si>
    <t>VICKY</t>
  </si>
  <si>
    <t>CHETO</t>
  </si>
  <si>
    <t>ELIZABETH RAMON PERALES</t>
  </si>
  <si>
    <t>NEYRA CURIEL CABALLERO</t>
  </si>
  <si>
    <t>CRUZA/COKER</t>
  </si>
  <si>
    <t>ERICK HERRERA MARTINEZ</t>
  </si>
  <si>
    <t>CHHUAHUA</t>
  </si>
  <si>
    <t>MARIA DEL CARMEN GONZALEZ GABINO</t>
  </si>
  <si>
    <t>PROL. 5 DE MAYO NO. 23</t>
  </si>
  <si>
    <t>EVA CHAVEZ GUARNEROS</t>
  </si>
  <si>
    <t>MEIBIS</t>
  </si>
  <si>
    <t>CAFÉ OSCURO/BLANCO</t>
  </si>
  <si>
    <t>ERIK HERRERA MARTINEZ</t>
  </si>
  <si>
    <t>DORIS</t>
  </si>
  <si>
    <t>JOSE LUIS RAMIREZ GONZALEZ</t>
  </si>
  <si>
    <t>RAQUEL CHAVEZ HERNANDEZ</t>
  </si>
  <si>
    <t>FLACO</t>
  </si>
  <si>
    <t>ADAN CHAVEZ GUARNEROS</t>
  </si>
  <si>
    <t>TODY</t>
  </si>
  <si>
    <t>DIVA</t>
  </si>
  <si>
    <t>BERNABE GONZALEZ LOPEZ</t>
  </si>
  <si>
    <t>SASMA</t>
  </si>
  <si>
    <t>SARA BARRERA OLGUIN</t>
  </si>
  <si>
    <t>VAQUITA</t>
  </si>
  <si>
    <t>BLANCO/MANCHAS NEGRAS</t>
  </si>
  <si>
    <t>NAIDELY CHAVEZ CHAVEZ</t>
  </si>
  <si>
    <t>MIGUEL SABINO HERNANDEZ</t>
  </si>
  <si>
    <t>PRIV. LOPEZ RAYON NO. 6</t>
  </si>
  <si>
    <t>BO.LA CAMPANA</t>
  </si>
  <si>
    <t>PELUCHIN</t>
  </si>
  <si>
    <t>PRIV. 16 DE ENERO NO. 5</t>
  </si>
  <si>
    <t>PALOMO</t>
  </si>
  <si>
    <t>MANUEL CABALLERO HERNANDEZ</t>
  </si>
  <si>
    <t>MERCEDEZ PAZ DIAS</t>
  </si>
  <si>
    <t>1RA. CERRADA S/N</t>
  </si>
  <si>
    <t>MARLY</t>
  </si>
  <si>
    <t>LUIS EDUARDO MARTIN HERNANDEZ</t>
  </si>
  <si>
    <t>JORGUE ROJO LUGO NO. 16</t>
  </si>
  <si>
    <t>GODY</t>
  </si>
  <si>
    <t>PUCK</t>
  </si>
  <si>
    <t>CORRAL</t>
  </si>
  <si>
    <t>BO. CENTRO</t>
  </si>
  <si>
    <t>IGNACIO COMONFORT NO. 9</t>
  </si>
  <si>
    <t>BRENDA JAQUELINE CRUZ ARTEAGA</t>
  </si>
  <si>
    <t>MARIA URIBE NO. 2</t>
  </si>
  <si>
    <t>TIGUER</t>
  </si>
  <si>
    <t>JAIME LARA MEJIA</t>
  </si>
  <si>
    <t>PROL. ABUNDIO MARTINEZ S/N</t>
  </si>
  <si>
    <t>JARSI</t>
  </si>
  <si>
    <t>MAXIMINO MARTINEZ BASILIO</t>
  </si>
  <si>
    <t>SKOOBY</t>
  </si>
  <si>
    <t>CAFÉ/BLANCO/NEGRO</t>
  </si>
  <si>
    <t>SERGIO ADRIAN RAMIREZ HERNANDEZ</t>
  </si>
  <si>
    <t xml:space="preserve">AV. FERROMEX </t>
  </si>
  <si>
    <t>SAN JOSE ATLAN</t>
  </si>
  <si>
    <t xml:space="preserve">CAPULIN </t>
  </si>
  <si>
    <t>JUANA ARAGON RODRIGUEZ</t>
  </si>
  <si>
    <t>TAY</t>
  </si>
  <si>
    <t>WISKA</t>
  </si>
  <si>
    <t>PANDA</t>
  </si>
  <si>
    <t>JOSUE MAGOS GARCIA</t>
  </si>
  <si>
    <t>PROL. ABUNDIO MARTINEZ NO. 39</t>
  </si>
  <si>
    <t>BOMBONA</t>
  </si>
  <si>
    <t>CHAO CHAO</t>
  </si>
  <si>
    <t>GERSON HERNANDEZ MARTINEZ</t>
  </si>
  <si>
    <t>PROL. GALEANA S/N</t>
  </si>
  <si>
    <t>GUGAS</t>
  </si>
  <si>
    <t>GUTHER</t>
  </si>
  <si>
    <t>VANIA SOFIA PALACIOS MARTINEZ</t>
  </si>
  <si>
    <t>DONGOTEAY</t>
  </si>
  <si>
    <t>SAN JUAN</t>
  </si>
  <si>
    <t>CHIMENEA</t>
  </si>
  <si>
    <t>CRILLLO</t>
  </si>
  <si>
    <t>AURELIA GARCIA LEMAS</t>
  </si>
  <si>
    <t>BANESA GARCIA GONZALEZ</t>
  </si>
  <si>
    <t>JORGUE ROJO LUGO NO. 9</t>
  </si>
  <si>
    <t>GUSGUS</t>
  </si>
  <si>
    <t xml:space="preserve">CAFÉ OSCURO </t>
  </si>
  <si>
    <t>AURELIA MEJIA MEJIA</t>
  </si>
  <si>
    <t>BLANCA SALINAS SALINAS</t>
  </si>
  <si>
    <t>2DA. CERRADA S/N</t>
  </si>
  <si>
    <t>TIKI</t>
  </si>
  <si>
    <t>LORENZO LUGO ANGELES</t>
  </si>
  <si>
    <t>16 DE ENERO NO. 54</t>
  </si>
  <si>
    <t>BOTAS</t>
  </si>
  <si>
    <t>DOBERMAN MINIATURA</t>
  </si>
  <si>
    <t>OSCAR ESQUIVEL CRUZ</t>
  </si>
  <si>
    <t>TAPIA LUGO NO. 40</t>
  </si>
  <si>
    <t>MAXIMO</t>
  </si>
  <si>
    <t>GABRIELA CAMACHO SANTANA</t>
  </si>
  <si>
    <t>OLAF</t>
  </si>
  <si>
    <t>MITXI MAYTE RUIZ PEREZ</t>
  </si>
  <si>
    <t>PRIV. DURAZNITO No. 33</t>
  </si>
  <si>
    <t>BO.EL CALVARIO</t>
  </si>
  <si>
    <t>BRORDEN COLLY</t>
  </si>
  <si>
    <t>GARDENIA S/N</t>
  </si>
  <si>
    <t>TERRY</t>
  </si>
  <si>
    <t>KASILDA CHAVEZ MEJIA</t>
  </si>
  <si>
    <t>ROMY</t>
  </si>
  <si>
    <t>ALEJANDRO ALCALA GALARZA</t>
  </si>
  <si>
    <t>MONCY</t>
  </si>
  <si>
    <t>IMILDA ARTEAGA MARTINEZ</t>
  </si>
  <si>
    <t>PABLO</t>
  </si>
  <si>
    <t>TEQUILA</t>
  </si>
  <si>
    <t>DUNGA</t>
  </si>
  <si>
    <t>PABLO MARTINEZ CAUDILLO</t>
  </si>
  <si>
    <t>INSURGENTES NO. 16</t>
  </si>
  <si>
    <t>GELACIO AVILA LABRA</t>
  </si>
  <si>
    <t>PINK</t>
  </si>
  <si>
    <t>SILVIA LABRA TREJO</t>
  </si>
  <si>
    <t>FRANCISCO DE JESUS MEJIA MEJIA</t>
  </si>
  <si>
    <t>RANCHO EL TERRERO S/N</t>
  </si>
  <si>
    <t>EL CAJON</t>
  </si>
  <si>
    <t>KORRA</t>
  </si>
  <si>
    <t>CONCEPCION MARTINEZ</t>
  </si>
  <si>
    <t>INSURGENTES NO. 32</t>
  </si>
  <si>
    <t>DARINA SANCHEZ TAPIA</t>
  </si>
  <si>
    <t>3 DE JUNIO NO. 18</t>
  </si>
  <si>
    <t>MUSUCH</t>
  </si>
  <si>
    <t>CERVARDO</t>
  </si>
  <si>
    <t>ARLET GARCIA MARTINEZ</t>
  </si>
  <si>
    <t xml:space="preserve">TOM </t>
  </si>
  <si>
    <t>COOKER</t>
  </si>
  <si>
    <t xml:space="preserve">MARIA ESTHER RODARTE ALANIS </t>
  </si>
  <si>
    <t>16 DE ENERO NO. 16</t>
  </si>
  <si>
    <t>PABLO CALLEJAS ALONSO</t>
  </si>
  <si>
    <t>LIBRAMIENTO S/N</t>
  </si>
  <si>
    <t xml:space="preserve">GOLONDRINA </t>
  </si>
  <si>
    <t>MASH</t>
  </si>
  <si>
    <t>LEDY</t>
  </si>
  <si>
    <t>3 DE JUNIO NO. 26</t>
  </si>
  <si>
    <t>BANBINA</t>
  </si>
  <si>
    <t>ELOISA TREJO SALINAS</t>
  </si>
  <si>
    <t>3 DE JUNIO NO. 44</t>
  </si>
  <si>
    <t xml:space="preserve">KIRA </t>
  </si>
  <si>
    <t>RAMIRO MUÑOZ NIETO</t>
  </si>
  <si>
    <t>CATARINO CHACON NO. 8</t>
  </si>
  <si>
    <t>JARRY</t>
  </si>
  <si>
    <t>IRMA CHAVERO ALCALA</t>
  </si>
  <si>
    <t>PRIV. INSURGENTES NO. 7</t>
  </si>
  <si>
    <t>GUADALUPE JIMENEZ MARTINEZ</t>
  </si>
  <si>
    <t>PRIV. 16 DE ENERO NO. 10</t>
  </si>
  <si>
    <t>ROSMUS</t>
  </si>
  <si>
    <t>LEILA</t>
  </si>
  <si>
    <t>NIKKI</t>
  </si>
  <si>
    <t>JASPRIKT</t>
  </si>
  <si>
    <t>VICTOR NAVA RAMIREZ</t>
  </si>
  <si>
    <t>16 DE ENERO NO. 26</t>
  </si>
  <si>
    <t>LESTER</t>
  </si>
  <si>
    <t>DALILA</t>
  </si>
  <si>
    <t>IMELDA ARROYO HERNANDEZ</t>
  </si>
  <si>
    <t>PRIV. INSURGENTES NO. 5</t>
  </si>
  <si>
    <t>MINI SCHNAUZER</t>
  </si>
  <si>
    <t>JOSEFINA RAMIREZ HERNANDEZ</t>
  </si>
  <si>
    <t>GALEANA S/N</t>
  </si>
  <si>
    <t>IRIS VAZQUEZ CERDA</t>
  </si>
  <si>
    <t>MANGO</t>
  </si>
  <si>
    <t>DENNISSE ALCALA GALINDO</t>
  </si>
  <si>
    <t>GIEIGE/CAFÉ</t>
  </si>
  <si>
    <t>WINNE</t>
  </si>
  <si>
    <t>AMADO MARTINEZ JIMENEZ</t>
  </si>
  <si>
    <t>16 DE ENERO NO. 15</t>
  </si>
  <si>
    <t>TRONO</t>
  </si>
  <si>
    <t>AV. INSURGENTES NO. 16</t>
  </si>
  <si>
    <t>CACHO</t>
  </si>
  <si>
    <t>HUMBERTO HERNANDEZ</t>
  </si>
  <si>
    <t>PRIV. GALEANA S/N</t>
  </si>
  <si>
    <t xml:space="preserve">TERRIER </t>
  </si>
  <si>
    <t>FABIO</t>
  </si>
  <si>
    <t>/</t>
  </si>
  <si>
    <t>MIRIAM SAEZ CHAVEZ</t>
  </si>
  <si>
    <t xml:space="preserve">16 DE ENERO </t>
  </si>
  <si>
    <t>DIEGO PERCEO</t>
  </si>
  <si>
    <t>BULLY</t>
  </si>
  <si>
    <t>DANIEL QUINTANAR</t>
  </si>
  <si>
    <t>3 DE JUNIO NO. 5</t>
  </si>
  <si>
    <t>COFFY</t>
  </si>
  <si>
    <t>CONAN</t>
  </si>
  <si>
    <t>BIBIAN RAMIREZ</t>
  </si>
  <si>
    <t>AV. REVOLUCION S/N</t>
  </si>
  <si>
    <t>BOL</t>
  </si>
  <si>
    <t>PIMIENTA</t>
  </si>
  <si>
    <t>IAN HERNANDEZ ANDRADE</t>
  </si>
  <si>
    <t>INSURGENTES NO. 25</t>
  </si>
  <si>
    <t>SABRINA</t>
  </si>
  <si>
    <t>MARIA ESTHELA PIMENTEL GONZALEZ</t>
  </si>
  <si>
    <t>AV. GOBERNADOR ROJO GOMEZ NO. 58</t>
  </si>
  <si>
    <t>VICTOR</t>
  </si>
  <si>
    <t>HUMBERTO HERNANDEZ MARTINEZ</t>
  </si>
  <si>
    <t>SAN BERNADO</t>
  </si>
  <si>
    <t>BOROLAS</t>
  </si>
  <si>
    <t xml:space="preserve">BERNABE VILLAGRAN NO. 251 </t>
  </si>
  <si>
    <t>MACH</t>
  </si>
  <si>
    <t>RODRIGO CHAVERO CHAVEZ</t>
  </si>
  <si>
    <t>DAKOTA</t>
  </si>
  <si>
    <t>BLANCO/CAFÉ CLARO</t>
  </si>
  <si>
    <t>GURRUMINO</t>
  </si>
  <si>
    <t>MATILDE PERALTA</t>
  </si>
  <si>
    <t>SCOBBY</t>
  </si>
  <si>
    <t>CHUIHUAHUA</t>
  </si>
  <si>
    <t>KARLA CECILIA MARTINEZ ROJO</t>
  </si>
  <si>
    <t>AV. INSURGENTES NO. 8</t>
  </si>
  <si>
    <t>MICO</t>
  </si>
  <si>
    <t>MARIA DE LA LUZ HERNANDEZ PEREZ</t>
  </si>
  <si>
    <t>PRIV. JORGE ROJO LUGO NO. 20</t>
  </si>
  <si>
    <t xml:space="preserve">COQUE </t>
  </si>
  <si>
    <t>EMANUEL GALINDO JIMENEZ</t>
  </si>
  <si>
    <t xml:space="preserve">16 DE ENERO NO. 3 </t>
  </si>
  <si>
    <t>LAIRA</t>
  </si>
  <si>
    <t xml:space="preserve">SIAMES </t>
  </si>
  <si>
    <t>CECILIA LOPEZ FALCON</t>
  </si>
  <si>
    <t>LAS CAMELINAS NO. 3</t>
  </si>
  <si>
    <t>TAMBOR</t>
  </si>
  <si>
    <t>MIGUEL ANGEL ANGELES MAQUEDA</t>
  </si>
  <si>
    <t>ABUNDIO MARTINEZ NO. 27</t>
  </si>
  <si>
    <t>ROLLY</t>
  </si>
  <si>
    <t>RAFAELO</t>
  </si>
  <si>
    <t>VICTOR MANUEL DRANT JIMENEZ</t>
  </si>
  <si>
    <t>CERRADA 16 DE ENERO NO. 3</t>
  </si>
  <si>
    <t>ANNETT AINE NORIEGA MATA</t>
  </si>
  <si>
    <t>XOLOITZCUINTLA</t>
  </si>
  <si>
    <t>AMOR NO. 12</t>
  </si>
  <si>
    <t>SIMBA</t>
  </si>
  <si>
    <t>PAMELA ROJO GONZALEZ</t>
  </si>
  <si>
    <t>16 DE ENERO NO. 32</t>
  </si>
  <si>
    <t>OLIVER</t>
  </si>
  <si>
    <t>GRACIELA CHAVERO</t>
  </si>
  <si>
    <t>JESSICA RUBI VALDEZ CONTRERAS</t>
  </si>
  <si>
    <t>JORGUE ROJO LUGO S/N</t>
  </si>
  <si>
    <t>16 DE ENERO 43 B</t>
  </si>
  <si>
    <t>ULISES MUÑOZ</t>
  </si>
  <si>
    <t>PRIV. ISURGENTES NO. 6</t>
  </si>
  <si>
    <t>DRACO</t>
  </si>
  <si>
    <t>VANESSA MUÑOZ RAMIREZ</t>
  </si>
  <si>
    <t>INSIRGENTES S/N</t>
  </si>
  <si>
    <t>RICARDO RANGEL MORALES</t>
  </si>
  <si>
    <t>16 DE ENERO NO. 48</t>
  </si>
  <si>
    <t>COCHINA</t>
  </si>
  <si>
    <t>VERI</t>
  </si>
  <si>
    <t>GOLIAT</t>
  </si>
  <si>
    <t>ORION</t>
  </si>
  <si>
    <t>BEIGE/CAFÉ</t>
  </si>
  <si>
    <t>JOSEFINA RIVERA PEREZ</t>
  </si>
  <si>
    <t>3 DE JUNIO NO. 48</t>
  </si>
  <si>
    <t>KIMBA</t>
  </si>
  <si>
    <t>PAULA MAYELA CANCECO CHAIDEZ</t>
  </si>
  <si>
    <t>MARCELA GARCIA RESENDIZ</t>
  </si>
  <si>
    <t xml:space="preserve">JULIAN VILLAGRAN 24 B </t>
  </si>
  <si>
    <t>MARIA DE LOS ANGELES GRANCIANO PONCE</t>
  </si>
  <si>
    <t>JULIAN VILLAGRAN NO. 604</t>
  </si>
  <si>
    <t>SOMBRA</t>
  </si>
  <si>
    <t>BAMBI</t>
  </si>
  <si>
    <t>CHIHUAHUA SIN PELO</t>
  </si>
  <si>
    <t>CAFÉ CLARO/BLANCO</t>
  </si>
  <si>
    <t>ABISPA</t>
  </si>
  <si>
    <t>NAYELI GONZALEZ NINO</t>
  </si>
  <si>
    <t>AV. PEDRO MARIA ANAYA NO. 23</t>
  </si>
  <si>
    <t>YOSHI</t>
  </si>
  <si>
    <t>POOCK</t>
  </si>
  <si>
    <t>BULDOG INGLES</t>
  </si>
  <si>
    <t>XITLALLY CRUZ GARCIA</t>
  </si>
  <si>
    <t>ABUNDIO MARTINEZ NO. 24</t>
  </si>
  <si>
    <t>JESUS ROJO VEGA</t>
  </si>
  <si>
    <t>RAYON NO. 1</t>
  </si>
  <si>
    <t>CAPITAN</t>
  </si>
  <si>
    <t>KILLER</t>
  </si>
  <si>
    <t>ELIZABETH RAMIREZ TREJO</t>
  </si>
  <si>
    <t>2DA. PRIV. 3 DE JUNIO S/N</t>
  </si>
  <si>
    <t>KARLA QUINTANAR TREJO</t>
  </si>
  <si>
    <t>AV. CATARINO CHACON S/N</t>
  </si>
  <si>
    <t xml:space="preserve">SARA LORENA </t>
  </si>
  <si>
    <t>PROL. PATONI NO. 39</t>
  </si>
  <si>
    <t>JORGE MARTINEZ CALLEJAS</t>
  </si>
  <si>
    <t>SONSA</t>
  </si>
  <si>
    <t>AV. INSURGENTES</t>
  </si>
  <si>
    <t>BONNI</t>
  </si>
  <si>
    <t>CITLALI CRUZ GARCIA</t>
  </si>
  <si>
    <t>16 DE ENERO NO. 24</t>
  </si>
  <si>
    <t>BATMAN</t>
  </si>
  <si>
    <t>SHIFFU</t>
  </si>
  <si>
    <t>PALITO</t>
  </si>
  <si>
    <t>ALMA DELIA BARRON CHAVEZ</t>
  </si>
  <si>
    <t>PROLONGACION NO. 201</t>
  </si>
  <si>
    <t>VALERIA ROJO GONZALEZ</t>
  </si>
  <si>
    <t xml:space="preserve">GABRIEL CORREA </t>
  </si>
  <si>
    <t>16 DE ENERO NO. 19</t>
  </si>
  <si>
    <t>COQUETTA</t>
  </si>
  <si>
    <t xml:space="preserve">LA ESTACION </t>
  </si>
  <si>
    <t>MONICA CANO MONTOYA</t>
  </si>
  <si>
    <t>JESUS CORONADO S/N</t>
  </si>
  <si>
    <t>NEGRITA</t>
  </si>
  <si>
    <t>CAMIL</t>
  </si>
  <si>
    <t>GUADALUPE MARTIN MEJIA</t>
  </si>
  <si>
    <t>LA ESTACION S/N</t>
  </si>
  <si>
    <t>BIGE</t>
  </si>
  <si>
    <t>ANA HURTADO VALENCIA</t>
  </si>
  <si>
    <t>EMILIANO CARRANZA S/N</t>
  </si>
  <si>
    <t>MAS DE 5</t>
  </si>
  <si>
    <t>DUQUE</t>
  </si>
  <si>
    <t>CRIOLO</t>
  </si>
  <si>
    <t>HUESITOS</t>
  </si>
  <si>
    <t>ELDA VINZA PAZO</t>
  </si>
  <si>
    <t xml:space="preserve">2A  </t>
  </si>
  <si>
    <t>EDGAR JIMENEZ HERNANDEZ</t>
  </si>
  <si>
    <t>C. LAS PALMAS S/N</t>
  </si>
  <si>
    <t>YAQUICHAN</t>
  </si>
  <si>
    <t>MARCOS MARTINEZ ACOSTA</t>
  </si>
  <si>
    <t>CATARINO CHACON NO. 162</t>
  </si>
  <si>
    <t>LA LOLA</t>
  </si>
  <si>
    <t>GERARDO RAMIREZ RAMIREZ</t>
  </si>
  <si>
    <t>RAYA</t>
  </si>
  <si>
    <t>IRENE SANTOS BARCENAS</t>
  </si>
  <si>
    <t>LA CHABELA</t>
  </si>
  <si>
    <t>GEORGINA BAUTISTA DAMIAN</t>
  </si>
  <si>
    <t>PRIV. LOS ALCANFORES S/N</t>
  </si>
  <si>
    <t>ZAFIRA</t>
  </si>
  <si>
    <t>CRUCE CON PASTOR ALEMAN</t>
  </si>
  <si>
    <t>ELLA</t>
  </si>
  <si>
    <t>SANDRA RODRIGUEZ HERNANDEZ</t>
  </si>
  <si>
    <t>BAIRON</t>
  </si>
  <si>
    <t>CARR. VITHEJE DOM. CONOCIDO</t>
  </si>
  <si>
    <t>VENUSTIANO CARRANZA S/N</t>
  </si>
  <si>
    <t>BARBARA</t>
  </si>
  <si>
    <t>DANNA ELIZABET MENDOZA GUTIERREZ</t>
  </si>
  <si>
    <t>ANGEL GAEL GARCIA LUGO</t>
  </si>
  <si>
    <t>OCTAVIO PAZ NO. 56</t>
  </si>
  <si>
    <t>ALBA LUCIA VAZQUEZ PERALTA</t>
  </si>
  <si>
    <t>AV. ATLAN S/N BARRIO SAN JUAN</t>
  </si>
  <si>
    <t>CHORY</t>
  </si>
  <si>
    <t>RAUL</t>
  </si>
  <si>
    <t>JOSE MARTIN LUNA ROJO</t>
  </si>
  <si>
    <t>ANTONIO MONTIEL MARTINEZ</t>
  </si>
  <si>
    <t>LA ESTACION NO. 25</t>
  </si>
  <si>
    <t>ROY</t>
  </si>
  <si>
    <t>PEDREGOSO</t>
  </si>
  <si>
    <t>BLINCK</t>
  </si>
  <si>
    <t>PAOLA ENDONIO MEJIA</t>
  </si>
  <si>
    <t>CIRCUITO LA ESTACION NO. 103</t>
  </si>
  <si>
    <t>ALMA ROSA MARTINEZ MEJIA</t>
  </si>
  <si>
    <t>CABUZ NO. 123</t>
  </si>
  <si>
    <t>1A 5M</t>
  </si>
  <si>
    <t>ALONDRA BARQUERA MARTINEZ</t>
  </si>
  <si>
    <t>PRIV. RAYON NO. 25</t>
  </si>
  <si>
    <t>SONATA</t>
  </si>
  <si>
    <t>CLAUDIA GARCIA MEJIA</t>
  </si>
  <si>
    <t>PRIV. LOS ALCANFORES NO. 6</t>
  </si>
  <si>
    <t>NABI</t>
  </si>
  <si>
    <t>PETTER</t>
  </si>
  <si>
    <t>JOSE MATIN LUNA ROJO</t>
  </si>
  <si>
    <t>BERENICE JIMENEZ MONTIEL</t>
  </si>
  <si>
    <t>CHANCHA</t>
  </si>
  <si>
    <t>MARGARITA CHAVERO GOMEZ</t>
  </si>
  <si>
    <t>BOL. CAMINO REAL S/N</t>
  </si>
  <si>
    <t>TIGERESA</t>
  </si>
  <si>
    <t>MONICA  JIMENEZ MONTIEL</t>
  </si>
  <si>
    <t>CLARO</t>
  </si>
  <si>
    <t>DIANA ELIZABETH MENDOZA GUTIERREZ</t>
  </si>
  <si>
    <t>FANTASMA</t>
  </si>
  <si>
    <t>NASHDA CANO</t>
  </si>
  <si>
    <t>FOX TERRY</t>
  </si>
  <si>
    <t>CAFÉ/NEGRO/BLANCO</t>
  </si>
  <si>
    <t>PELUZA</t>
  </si>
  <si>
    <t>PROL. CAMINO REAL S/N</t>
  </si>
  <si>
    <t>GATUBELA</t>
  </si>
  <si>
    <t>CAFÉ CON LECHE</t>
  </si>
  <si>
    <t>GATITO</t>
  </si>
  <si>
    <t>JOSE MANUEL GONZALEZ MARTINEZ</t>
  </si>
  <si>
    <t>GRETA</t>
  </si>
  <si>
    <t xml:space="preserve">CAFÉ/NEGRO </t>
  </si>
  <si>
    <t>DANY</t>
  </si>
  <si>
    <t>NORMA ANGELICA RAMIREZ FLORES</t>
  </si>
  <si>
    <t>EMILINO CARRANZA S/N</t>
  </si>
  <si>
    <t>HORTENCIA MONTOYA MARTINEZ</t>
  </si>
  <si>
    <t>GUADALUPE MARTIN TREJO</t>
  </si>
  <si>
    <t>CALAKY</t>
  </si>
  <si>
    <t>NAUSER</t>
  </si>
  <si>
    <t>NIDIA ITZEL AYALA TREJO</t>
  </si>
  <si>
    <t>MARIO HERNANDEZ GARCIA</t>
  </si>
  <si>
    <t>MINIPITBULL</t>
  </si>
  <si>
    <t>CATALINA ESPERANZA BARRERA</t>
  </si>
  <si>
    <t>WILLY</t>
  </si>
  <si>
    <t>MARIA DEL CARMEN OLVERA AGUILLON</t>
  </si>
  <si>
    <t>CIRCUITO LA ESTACION NO. 115</t>
  </si>
  <si>
    <t>PELUCHA</t>
  </si>
  <si>
    <t>ANA MARIELA HERNANDEZ CERON</t>
  </si>
  <si>
    <t>LOCOMOTORA NO. 129</t>
  </si>
  <si>
    <t>MORITA</t>
  </si>
  <si>
    <t>ESKAY</t>
  </si>
  <si>
    <t>YUKY</t>
  </si>
  <si>
    <t>MARIBEL RAMIREZ GIRON</t>
  </si>
  <si>
    <t>FERROCARRIL CENTRAL NO. 119</t>
  </si>
  <si>
    <t>YUYI</t>
  </si>
  <si>
    <t>ALMA PALMA RESENDIZ</t>
  </si>
  <si>
    <t>LA CURVA S/N</t>
  </si>
  <si>
    <t>ALEJANDRO SUAREZ HERNANDEZ</t>
  </si>
  <si>
    <t>MARITZA FAMIREZ SANCHEZ</t>
  </si>
  <si>
    <t>PROL. 16 DE ENERO S/N</t>
  </si>
  <si>
    <t>DUBALIN</t>
  </si>
  <si>
    <t>ANA PALMA RESENDIZ</t>
  </si>
  <si>
    <t>PICOSA</t>
  </si>
  <si>
    <t>LAICA</t>
  </si>
  <si>
    <t>VEILY</t>
  </si>
  <si>
    <t>ELAUDIA GARCIA MEJIA</t>
  </si>
  <si>
    <t>ANASTACIA</t>
  </si>
  <si>
    <t>ATIGERADA</t>
  </si>
  <si>
    <t>LORENA IRAIS JIMENEZ MONTIEL</t>
  </si>
  <si>
    <t>EMILIO CARRANZA S/N</t>
  </si>
  <si>
    <t>FRIJOLITO</t>
  </si>
  <si>
    <t>YOLANDA MONTANES</t>
  </si>
  <si>
    <t>PRIV. 16 DE ENERO S/N</t>
  </si>
  <si>
    <t>AGUSTIN LUNA JIMENEZ</t>
  </si>
  <si>
    <t>NUEVO CAMINO REAL S/N</t>
  </si>
  <si>
    <t>POP</t>
  </si>
  <si>
    <t>CRUZA/LABRADOR</t>
  </si>
  <si>
    <t>GUADALUPE MARTINEZ RESENDIZ</t>
  </si>
  <si>
    <t>3A 8M</t>
  </si>
  <si>
    <t>ELIZABETH ALEJANDRA MARTINEZ</t>
  </si>
  <si>
    <t>OCTAVIO PAZ NO. 461</t>
  </si>
  <si>
    <t>AMBAR</t>
  </si>
  <si>
    <t>GOOLDEN</t>
  </si>
  <si>
    <t>TRINIDAD LUNA MEJIA</t>
  </si>
  <si>
    <t>RUMBO A LA CURVA S/N</t>
  </si>
  <si>
    <t>BLANCO/NEGRO/AMARILLO</t>
  </si>
  <si>
    <t>TORIBIO</t>
  </si>
  <si>
    <t>HECTOR BAUTISTA ANAYA</t>
  </si>
  <si>
    <t>ARIS</t>
  </si>
  <si>
    <t>MIGUEL CASTILLO GARCIA</t>
  </si>
  <si>
    <t>MARIA LUNA MEJIA</t>
  </si>
  <si>
    <t>COLMILLO</t>
  </si>
  <si>
    <t>ALASKA</t>
  </si>
  <si>
    <t xml:space="preserve">3A    </t>
  </si>
  <si>
    <t>MARIA DE LOS REMEDIOS MONTIEL MARTINEZ</t>
  </si>
  <si>
    <t>ESTACION FERROCARRIL S/N</t>
  </si>
  <si>
    <t>CACHITO</t>
  </si>
  <si>
    <t>LORENZO LUNA MEJIA</t>
  </si>
  <si>
    <t>KUKYS</t>
  </si>
  <si>
    <t>MONICA LIZETH JIMENEZ MONTIEL</t>
  </si>
  <si>
    <t>MANGUITO</t>
  </si>
  <si>
    <t>VECINA</t>
  </si>
  <si>
    <t>FERROCARRIL S/N</t>
  </si>
  <si>
    <t>NECIO</t>
  </si>
  <si>
    <t>ROSA MARIA CHAVEZ NAVA</t>
  </si>
  <si>
    <t>ANDEN NO. 101</t>
  </si>
  <si>
    <t>PULGARCITO</t>
  </si>
  <si>
    <t>GASPARIN</t>
  </si>
  <si>
    <t>PANA</t>
  </si>
  <si>
    <t>ROSARIO ALVAREZ PEREZ</t>
  </si>
  <si>
    <t>LOCOMOTORA NO. 140</t>
  </si>
  <si>
    <t>MORGAN</t>
  </si>
  <si>
    <t>YESENIA GUERRERO LUNA</t>
  </si>
  <si>
    <t>MICKO</t>
  </si>
  <si>
    <t>PENY</t>
  </si>
  <si>
    <t>LUCHO</t>
  </si>
  <si>
    <t>CHIQUITA</t>
  </si>
  <si>
    <t>CARLOS NIETO ESPINOZA</t>
  </si>
  <si>
    <t>EMILY CALLEJAS MARTÍNEZ</t>
  </si>
  <si>
    <t>ÁNGEL BAUTISTA SALAZAR</t>
  </si>
  <si>
    <t>C. CIPRESES S/N</t>
  </si>
  <si>
    <t>DUCK</t>
  </si>
  <si>
    <t>LUIS RUFINO LÓPEZ</t>
  </si>
  <si>
    <t>TITINA</t>
  </si>
  <si>
    <t>EDUARDO CRUZ CONTRERAS</t>
  </si>
  <si>
    <t>PASEO DE LAS MARAVILLAS S/N</t>
  </si>
  <si>
    <t>COL. ROJO GÓMEZ</t>
  </si>
  <si>
    <t>OTILIO</t>
  </si>
  <si>
    <t>PIRAÑA</t>
  </si>
  <si>
    <t>CUERDO</t>
  </si>
  <si>
    <t>POINTER INGLÈS</t>
  </si>
  <si>
    <t>JARLI</t>
  </si>
  <si>
    <t>CLAUDIA TELLEZ GIRÓN GONZÁLEZ</t>
  </si>
  <si>
    <t>PRIV. RAYÒN 9</t>
  </si>
  <si>
    <t>CELIA CALLEJAS ALONSO</t>
  </si>
  <si>
    <t>RANCHO STA. BÁRBARA</t>
  </si>
  <si>
    <t>MAGALY ZARRAGA</t>
  </si>
  <si>
    <t>FRACC. SANTA BÁRBARA</t>
  </si>
  <si>
    <t>TYSÓN</t>
  </si>
  <si>
    <t>DOBERMAN PINSCHER</t>
  </si>
  <si>
    <t>CAFÉ-BLANCO</t>
  </si>
  <si>
    <t>TORMENTA</t>
  </si>
  <si>
    <t>SPIKE</t>
  </si>
  <si>
    <t>BLANCO-NEGRO</t>
  </si>
  <si>
    <t>DIEGO GUERRERO MAGOS</t>
  </si>
  <si>
    <t>TAYLER</t>
  </si>
  <si>
    <t>TRAVIESO</t>
  </si>
  <si>
    <t>NORMA GUERRERO CALLEJAS</t>
  </si>
  <si>
    <t>TOXI</t>
  </si>
  <si>
    <t>GRIS-BLANCO</t>
  </si>
  <si>
    <t>ENANA</t>
  </si>
  <si>
    <t>AMARILLO/NEGRO/BLANCO</t>
  </si>
  <si>
    <t>LUIS EDUARDO GUERRERO CALLEJAS</t>
  </si>
  <si>
    <t>NEGRO-BLANCO</t>
  </si>
  <si>
    <t>MAYONESA</t>
  </si>
  <si>
    <t>TRUFA</t>
  </si>
  <si>
    <t>NAMI</t>
  </si>
  <si>
    <t>DOCK</t>
  </si>
  <si>
    <t>LUCILA MENDOZA CALLEJAS</t>
  </si>
  <si>
    <t>CHERRY</t>
  </si>
  <si>
    <t>MINI</t>
  </si>
  <si>
    <t>GUMERCINDO CHÁVEZ CALLEJAS</t>
  </si>
  <si>
    <t>BLUE HEELER</t>
  </si>
  <si>
    <t>JUAN PABLO ÁNGELES CALLEJAS</t>
  </si>
  <si>
    <t>ERICK ÁNGELES CALLEJAS</t>
  </si>
  <si>
    <t>APOLO</t>
  </si>
  <si>
    <t>ESPERANZA CALLEJAS MARTÍNEZ</t>
  </si>
  <si>
    <t>FRANCISCA HERNÁNDEZ ÁNGELES</t>
  </si>
  <si>
    <t>DUY</t>
  </si>
  <si>
    <t>BEIGE/NEGRO</t>
  </si>
  <si>
    <t>LUCÍA CALLEJAS ALONSO</t>
  </si>
  <si>
    <t>DAVID GUERRERO HERNÁNDEZ</t>
  </si>
  <si>
    <t>AURA</t>
  </si>
  <si>
    <t>DOBERMAN</t>
  </si>
  <si>
    <t>ANA KAREN URIBE CALLEJAS</t>
  </si>
  <si>
    <t>STA. BÁRBARA`-CARR. CEMEX</t>
  </si>
  <si>
    <t>KARLA GONZÁLEZ CALLEJAS</t>
  </si>
  <si>
    <t>LOKY</t>
  </si>
  <si>
    <t>SARA PATRICIA ÁNGELES CALLEJAS</t>
  </si>
  <si>
    <t>DUGU</t>
  </si>
  <si>
    <t>FELIPE DE JESÚS GASPAR ÁNGELES</t>
  </si>
  <si>
    <t>ROCÍO ERANDY GALÁN CASTILLO</t>
  </si>
  <si>
    <t>ROKY</t>
  </si>
  <si>
    <t>PIPIS</t>
  </si>
  <si>
    <t>LUCIA URIBE</t>
  </si>
  <si>
    <t>SKY</t>
  </si>
  <si>
    <t>CX HUSKY SIBERIANO</t>
  </si>
  <si>
    <t>3A 10M</t>
  </si>
  <si>
    <t>ANA CECILIA LÓPEZ</t>
  </si>
  <si>
    <t>JOSEFINA CALLEJAS MARTÍNEZ</t>
  </si>
  <si>
    <t>RATONERO</t>
  </si>
  <si>
    <t>1.5 M</t>
  </si>
  <si>
    <t>BLANQUITO</t>
  </si>
  <si>
    <t>MIRIAM ROSAS</t>
  </si>
  <si>
    <t>GIS</t>
  </si>
  <si>
    <t>PRIETO</t>
  </si>
  <si>
    <t>SARA CALLEJAS</t>
  </si>
  <si>
    <t>CHELSEA</t>
  </si>
  <si>
    <t>CARLOS ROJO ROJO</t>
  </si>
  <si>
    <t>PROL. ABUNDIO MARTÍNEZ</t>
  </si>
  <si>
    <t>BALÚ</t>
  </si>
  <si>
    <t>BAMBO</t>
  </si>
  <si>
    <t>BALBINA LÓPE RAMÍREZ</t>
  </si>
  <si>
    <t>JOSÉ LUIS PADILLA</t>
  </si>
  <si>
    <t>LAS ROSAS 16</t>
  </si>
  <si>
    <t>CX BULL TERRIER</t>
  </si>
  <si>
    <t>JULIA SALVADOR CHACÓN</t>
  </si>
  <si>
    <t>C. CATARINO CHACÓN S/N</t>
  </si>
  <si>
    <t>CATNOAT</t>
  </si>
  <si>
    <t>2A 4M</t>
  </si>
  <si>
    <t>NELIDA VITE SALVADOR</t>
  </si>
  <si>
    <t>ARIEL</t>
  </si>
  <si>
    <t>RITA SERRANO MONROY</t>
  </si>
  <si>
    <t>JOSÉ MANUEL CRUZ CHÁVEZ</t>
  </si>
  <si>
    <t>CARINA BARRERA ÁNGELES</t>
  </si>
  <si>
    <t>ASLAN</t>
  </si>
  <si>
    <t>GRIS/NEGRO</t>
  </si>
  <si>
    <t>MAGDALENA SALINA JULIÁN</t>
  </si>
  <si>
    <t>C. ANASTACIO ACUÑA 14</t>
  </si>
  <si>
    <t>LOLO</t>
  </si>
  <si>
    <t>ALICIA RAMÍREZ CHÁVEZ</t>
  </si>
  <si>
    <t>MAILO</t>
  </si>
  <si>
    <t>FLORA RESÉNDIZ MEJÍA</t>
  </si>
  <si>
    <t>PROL. CATARINO CHACÓN 22</t>
  </si>
  <si>
    <t>MALLA</t>
  </si>
  <si>
    <t>JOSEFINA GARCÍA RESÉNDIZ</t>
  </si>
  <si>
    <t>PROL. 16 DE ENERO</t>
  </si>
  <si>
    <t>NUBE</t>
  </si>
  <si>
    <t>VALERIA NUÑEZ GUERRERO</t>
  </si>
  <si>
    <t>CHASE</t>
  </si>
  <si>
    <t>ALFREDO SALINAS JULIÁN</t>
  </si>
  <si>
    <t>C. 4 DE DICIEMBRE</t>
  </si>
  <si>
    <t>MANUEL ALEJANDRO GARCÍA MEJÍA</t>
  </si>
  <si>
    <t>ALYNE GIOVANA RAMÍREZ GARCÍA</t>
  </si>
  <si>
    <t>C. 16 DE ENERO</t>
  </si>
  <si>
    <t>ANUBIS</t>
  </si>
  <si>
    <t>SALOMÉ</t>
  </si>
  <si>
    <t>2A 8M</t>
  </si>
  <si>
    <t>MARÍA CONCEPCIÓN GARCÍA MARTÍNEZ</t>
  </si>
  <si>
    <t>C. 4 DE ENERO</t>
  </si>
  <si>
    <t>KARINA MEJÍA BERNAL</t>
  </si>
  <si>
    <t>HÉRCULES</t>
  </si>
  <si>
    <t>SALVADOR MÉNDEZ BAUTISTA</t>
  </si>
  <si>
    <t>C. CATARINO CHACÓN 24</t>
  </si>
  <si>
    <t>2A 1M</t>
  </si>
  <si>
    <t>OLGA LIDIA RAMÍREZ BÁRCENA</t>
  </si>
  <si>
    <t>C. CATARINO CHACÓN 35</t>
  </si>
  <si>
    <t>TERY</t>
  </si>
  <si>
    <t>CATARINA BÁRCENA GARCÍA</t>
  </si>
  <si>
    <t>LALA</t>
  </si>
  <si>
    <t>LUCIANO ÁNGELES LÓPEZ</t>
  </si>
  <si>
    <t>SIMÓN</t>
  </si>
  <si>
    <t>VICENTE GARCÍA VALENTE</t>
  </si>
  <si>
    <t>PROL. 16 DE ENERO 1</t>
  </si>
  <si>
    <t>TAISON</t>
  </si>
  <si>
    <t>PASTOR BELGA MALLINOIS</t>
  </si>
  <si>
    <t>ANTONIO MACI BONILLA</t>
  </si>
  <si>
    <t>XUTI</t>
  </si>
  <si>
    <t>C. 4 DE DICIEMBRE 110</t>
  </si>
  <si>
    <t>LIZA</t>
  </si>
  <si>
    <t>VICENTE TREJO HERNÁNDEZ</t>
  </si>
  <si>
    <t>PROL. CATARINO CHACÓN</t>
  </si>
  <si>
    <t>MARÍA DEL SOCORRO ÁNGELES ACOSTA</t>
  </si>
  <si>
    <t>EUGENIO MARISOL ESPINOZA BERNAL</t>
  </si>
  <si>
    <t>FLORENTINO GARCÍA HERNÁNDEZ</t>
  </si>
  <si>
    <t>PROL. 16 DE ENERO 3</t>
  </si>
  <si>
    <t>TONTÍN</t>
  </si>
  <si>
    <t>JAIME GUERRERO GARCÍA</t>
  </si>
  <si>
    <t>PROL. CATARINO CHACÓN 19</t>
  </si>
  <si>
    <t>FOX TERRIER</t>
  </si>
  <si>
    <t>ALEJANDRO OLGÚIN MARTÍNEZ</t>
  </si>
  <si>
    <t>C. 16 DE ENERO 20</t>
  </si>
  <si>
    <t>BIMBO</t>
  </si>
  <si>
    <t>ALONDRA BARQUERA MARTÍNEZ</t>
  </si>
  <si>
    <t>PRIV. RAYÓN</t>
  </si>
  <si>
    <t>STRADIVARIUS</t>
  </si>
  <si>
    <t>CUBA</t>
  </si>
  <si>
    <t>LEONARDO URIBE FIGUEROA</t>
  </si>
  <si>
    <t>TEO RAMIREZ</t>
  </si>
  <si>
    <t>ANDREW</t>
  </si>
  <si>
    <t>EDWIN URIEL URIBE SÁNCHEZ</t>
  </si>
  <si>
    <t>TONY</t>
  </si>
  <si>
    <t>MAICOL ALEXANDER RAMÍREZ HERNÁNDEZ</t>
  </si>
  <si>
    <t>4A 6M</t>
  </si>
  <si>
    <t>C. CATARINO CHACÓN</t>
  </si>
  <si>
    <t>MARICELA JIMÉNEZ URIBE</t>
  </si>
  <si>
    <t>CRISTIÁN GONZÁLEZ CHÁVEZ</t>
  </si>
  <si>
    <t>LUK</t>
  </si>
  <si>
    <t>AMERICAN BULLY</t>
  </si>
  <si>
    <t>SLAPY</t>
  </si>
  <si>
    <t>JORGE HERNÁNDEZ DÍAZ</t>
  </si>
  <si>
    <t>PROL CATARINO CHACÓN 349</t>
  </si>
  <si>
    <t>DAVID LÓPEZ CALLEJAS</t>
  </si>
  <si>
    <t>C. CATARINO CHACÓN 73</t>
  </si>
  <si>
    <t>JOSÉ GUILLERMO HERNÁNDEZ ÁNGELES</t>
  </si>
  <si>
    <t>PARADOR STA. BÁRBARA S/N</t>
  </si>
  <si>
    <t>DUBALY</t>
  </si>
  <si>
    <t>GAEL GARCÍA CHÁVEZ</t>
  </si>
  <si>
    <t>WAWISA</t>
  </si>
  <si>
    <t>LETICIA CHÁVEZ URIBE</t>
  </si>
  <si>
    <t>VALERIA MEJÍA RAMÍREZ</t>
  </si>
  <si>
    <t>PROL. CATARINO CHACÓN S/N</t>
  </si>
  <si>
    <t>OREO</t>
  </si>
  <si>
    <t>2A 3M</t>
  </si>
  <si>
    <t>ALFONSO ORDOÑES HERNÁNDEZ</t>
  </si>
  <si>
    <t>MELA</t>
  </si>
  <si>
    <t>DINGO</t>
  </si>
  <si>
    <t>JASHI</t>
  </si>
  <si>
    <t>ELVIA BADILLO MARTÍNEZ</t>
  </si>
  <si>
    <t>MAFI</t>
  </si>
  <si>
    <t xml:space="preserve">3A 4M </t>
  </si>
  <si>
    <t>MELISA HERNÁNDEZ ARANZOLO</t>
  </si>
  <si>
    <t>DOMICILIO CONOCIDO</t>
  </si>
  <si>
    <t>COOPER</t>
  </si>
  <si>
    <t>DORDER COLLIE</t>
  </si>
  <si>
    <t>DIANA GÓMEZ PÉREZ</t>
  </si>
  <si>
    <t>YAEL ÁNGELES ÁNGELES</t>
  </si>
  <si>
    <t>MARICELA ÁNGELES SÁNCHEZ</t>
  </si>
  <si>
    <t>NIDE</t>
  </si>
  <si>
    <t>EFRAÍN ESQUIVEL MEJÍA</t>
  </si>
  <si>
    <t>MAGNUS</t>
  </si>
  <si>
    <t>AKITA AMERICANO</t>
  </si>
  <si>
    <t>ISABEL GIL MARTÍNEZ</t>
  </si>
  <si>
    <t>KARLA DÍAZ SALINAS</t>
  </si>
  <si>
    <t>JUAN</t>
  </si>
  <si>
    <t>KARINA VILLEDA CALLEJAS</t>
  </si>
  <si>
    <t>BRUCE</t>
  </si>
  <si>
    <t>VÍCTOR MANUEL NAVARRETE ÁNGELES</t>
  </si>
  <si>
    <t>PRIV. CATARINO CHACÓN 15</t>
  </si>
  <si>
    <t>SILVIA HERNÁNDEZ GUTIÉRREZ</t>
  </si>
  <si>
    <t>LEONARDO ÁNGELES MARTÍNEZ</t>
  </si>
  <si>
    <t>BULLTERRIER</t>
  </si>
  <si>
    <t>NERO</t>
  </si>
  <si>
    <t>SILVIA GARCÍA HERNÁNDEZ</t>
  </si>
  <si>
    <t>AV. CATARINO CHACÓN S/N</t>
  </si>
  <si>
    <t>DOGI</t>
  </si>
  <si>
    <t>MOCTEZUMA REYES MARTÍNEZ</t>
  </si>
  <si>
    <t>C. 16 DE ENERO 168</t>
  </si>
  <si>
    <t>CX PITBULL-BEAGLE</t>
  </si>
  <si>
    <t>ROMÁN MONTES CABALLERO</t>
  </si>
  <si>
    <t>C. 4 DE DICIEMBRE 2</t>
  </si>
  <si>
    <t>YASHIRA</t>
  </si>
  <si>
    <t>FRANCISCO ANGELES GONZALEZ</t>
  </si>
  <si>
    <t>C. CATARINO CHACON S/N</t>
  </si>
  <si>
    <t>4A 5M</t>
  </si>
  <si>
    <t>DOLORES CHAVEZ GUERRERO</t>
  </si>
  <si>
    <t>YIYO</t>
  </si>
  <si>
    <t>RAYADO PARDO</t>
  </si>
  <si>
    <t>YAYA</t>
  </si>
  <si>
    <t>POMPIS</t>
  </si>
  <si>
    <t>JULIETA HERNANDEZ CHAVEZ</t>
  </si>
  <si>
    <t>PRIV. SIN NOMBRE</t>
  </si>
  <si>
    <t>FATIMA GALILEO HERNANDEZ</t>
  </si>
  <si>
    <t>MATY</t>
  </si>
  <si>
    <t xml:space="preserve">BEIGE </t>
  </si>
  <si>
    <t>MORY</t>
  </si>
  <si>
    <t>ROGELIA MAQUEDA DURÁN</t>
  </si>
  <si>
    <t>ROCO</t>
  </si>
  <si>
    <t>GASPAR</t>
  </si>
  <si>
    <t>JOSÉ ENRIQUE ROMERO VALLEJO</t>
  </si>
  <si>
    <t>C. ANDRÉS QUINTANA ROO 18</t>
  </si>
  <si>
    <t>DORY</t>
  </si>
  <si>
    <t>DANIEL SALINAS HERNÁNDEZ</t>
  </si>
  <si>
    <t>PLATA</t>
  </si>
  <si>
    <t>RAYADO</t>
  </si>
  <si>
    <t>YOLANDA JIMÉNEZ FIGUEROA</t>
  </si>
  <si>
    <t>ATRÁS CASA TRINI</t>
  </si>
  <si>
    <t>REX</t>
  </si>
  <si>
    <t>AGUSTINA HERNÁNDEZ SÁNCHEZ</t>
  </si>
  <si>
    <t>LÁZARO CRUZ HIPÓLITO</t>
  </si>
  <si>
    <t>TIGRESA</t>
  </si>
  <si>
    <t>HIGINIO VICTORIANO MARTÍNEZ</t>
  </si>
  <si>
    <t>2A 2M</t>
  </si>
  <si>
    <t>CANO</t>
  </si>
  <si>
    <t>NEGRITA CUCURUMBE</t>
  </si>
  <si>
    <t>FLIPY</t>
  </si>
  <si>
    <t>OSA</t>
  </si>
  <si>
    <t>CHUGUDA</t>
  </si>
  <si>
    <t>BÁRBARA PERALTA SALINAS</t>
  </si>
  <si>
    <t>PROL. 16 DE ENERO 2</t>
  </si>
  <si>
    <t>CLEOPATRA</t>
  </si>
  <si>
    <t>ANKESENOME</t>
  </si>
  <si>
    <t>JOSÉ OCTAVIO HERNÁNDEZ RODRÍGUEZ</t>
  </si>
  <si>
    <t>C. JOSÉ MA. VILLAGRÁN 142</t>
  </si>
  <si>
    <t>YOANA PAOLA DÍAZ SALINAS</t>
  </si>
  <si>
    <t>TACHO</t>
  </si>
  <si>
    <t>JOANA CABALLERO PALMA</t>
  </si>
  <si>
    <t>ZOILA ZARCO HERNÁNDEZ</t>
  </si>
  <si>
    <t>CARR. HUICHAPAN-TECOZAUTLA KM 1.5</t>
  </si>
  <si>
    <t>KOSHA</t>
  </si>
  <si>
    <t>ISMAEL ESCALERA VÁZQUEZ</t>
  </si>
  <si>
    <t>CHECHE</t>
  </si>
  <si>
    <t>DALILA NAVA CRUZ</t>
  </si>
  <si>
    <t>BELLOTA</t>
  </si>
  <si>
    <t>PETRA JIMÉNEZ FIGUEROA</t>
  </si>
  <si>
    <t>PROL. MARÍA RIVERA S/N</t>
  </si>
  <si>
    <t>LUCÍA CRUZ VERDUZCO</t>
  </si>
  <si>
    <t>HASHI</t>
  </si>
  <si>
    <t>TOSTADA</t>
  </si>
  <si>
    <t>RASIM TADEO NAVA VELÁZQUEZ</t>
  </si>
  <si>
    <t>DRAGO</t>
  </si>
  <si>
    <t>PAMELA DANAE VELÁZQUEZ NAVA</t>
  </si>
  <si>
    <t>TIGRILLO</t>
  </si>
  <si>
    <t>GASPAR DÍAZ CABALLERO</t>
  </si>
  <si>
    <t>R</t>
  </si>
  <si>
    <t>CHIQUIS FLAQUIS</t>
  </si>
  <si>
    <t>KITTY</t>
  </si>
  <si>
    <t>JÚPITER</t>
  </si>
  <si>
    <t>EMILIO LÓPEZ ALVADO</t>
  </si>
  <si>
    <t>C. SOLARES S/N</t>
  </si>
  <si>
    <t>DOGUIS</t>
  </si>
  <si>
    <t>DOCKY</t>
  </si>
  <si>
    <t>SANZÓN</t>
  </si>
  <si>
    <t>ELSA SÁNCHEZ CHÁVEZ</t>
  </si>
  <si>
    <t>MUSU</t>
  </si>
  <si>
    <t>SAMARA TREJO HERNÁNDEZ</t>
  </si>
  <si>
    <t>ESTELA SALINAS HERNÁNDEZ</t>
  </si>
  <si>
    <t>CORBATA</t>
  </si>
  <si>
    <t>RAYADO BLANCO/NEGRO</t>
  </si>
  <si>
    <t>SANTIAGO NAVA CRUZ</t>
  </si>
  <si>
    <t>PROL. 16 DE ENERO 2DA. PRIV. 6</t>
  </si>
  <si>
    <t>AMY</t>
  </si>
  <si>
    <t>PEGY</t>
  </si>
  <si>
    <t>AGUSTINA GARCÍA VALENCIA</t>
  </si>
  <si>
    <t>ALICA</t>
  </si>
  <si>
    <t>SOJAN</t>
  </si>
  <si>
    <t>CHIHUAHUA CABEZA MANZANA</t>
  </si>
  <si>
    <t>AHICHA</t>
  </si>
  <si>
    <t>SUNDARI</t>
  </si>
  <si>
    <t>CAVI</t>
  </si>
  <si>
    <t>BLANCO JASPEADO</t>
  </si>
  <si>
    <t>MARGOT</t>
  </si>
  <si>
    <t>ANDREA ESQUIVEL CRUZ</t>
  </si>
  <si>
    <t>CHIQUIWINI</t>
  </si>
  <si>
    <t>VERÓNICA RAMÍREZ HERNÁNDEZ</t>
  </si>
  <si>
    <t>KEYLA</t>
  </si>
  <si>
    <t>FIFORRILLA</t>
  </si>
  <si>
    <t>PINTO RAYADO</t>
  </si>
  <si>
    <t>BOFO-LANUDO</t>
  </si>
  <si>
    <t>YARELY ENRIQUEZ BADILLO</t>
  </si>
  <si>
    <t>EDWIN ENRIQUEZ BADILLO</t>
  </si>
  <si>
    <t>YAIR ENRIQUEZ RAMÍREZ</t>
  </si>
  <si>
    <t>TOMASA</t>
  </si>
  <si>
    <t>GERARDO RAMÍREZ REYES</t>
  </si>
  <si>
    <t>PANCHITO</t>
  </si>
  <si>
    <t>GAMORA</t>
  </si>
  <si>
    <t>BRITNEY</t>
  </si>
  <si>
    <t>JOSÉ CONCEPCIÓN MARTÍNEZ JIMÉNEZ</t>
  </si>
  <si>
    <t>CAMINO REAL</t>
  </si>
  <si>
    <t>MAMITHÍ</t>
  </si>
  <si>
    <t>KUKUS</t>
  </si>
  <si>
    <t>MARTIZA RAMÍREZ SÁNCHEZ</t>
  </si>
  <si>
    <t>GATA</t>
  </si>
  <si>
    <t>GRAN DANÉS</t>
  </si>
  <si>
    <t>OSIRIS</t>
  </si>
  <si>
    <t>VERÓNICA CRUZ GUERRERO</t>
  </si>
  <si>
    <t>GLORIETA HIDALGO S/N</t>
  </si>
  <si>
    <t>BO. STA. BÁRBARA</t>
  </si>
  <si>
    <t>COCOA</t>
  </si>
  <si>
    <t>DUSTY</t>
  </si>
  <si>
    <t>JADE</t>
  </si>
  <si>
    <t>KALY</t>
  </si>
  <si>
    <t>*Plaza La Campana
*Fracc. Benito Juárez</t>
  </si>
  <si>
    <t>*Escuela Primaria
*Mercado Nuevo
*Depósito Los Patos</t>
  </si>
  <si>
    <t>*El Mezquite
*Rancho Los Callejas</t>
  </si>
  <si>
    <t>*Frente a Antigua Primaria</t>
  </si>
  <si>
    <t>C. SÓSTENES VEGA NO. 7</t>
  </si>
  <si>
    <t>C. INSURGENTES NO. 14</t>
  </si>
  <si>
    <t>C. JOSÉ MARÍA RIVERA NO. 9</t>
  </si>
  <si>
    <t>C. MARÍA URIBE NO. 10</t>
  </si>
  <si>
    <t>C. DR. JOSÉ MARÍA RIVERA NO. 29</t>
  </si>
  <si>
    <t>CARRETERA HUICHAPAN-IXMIQUILPAN NO. 240</t>
  </si>
  <si>
    <t>C. CHACÓN NO. 3</t>
  </si>
  <si>
    <t>C. DR. JOSÉ MARÍA RIVERA NO. 27</t>
  </si>
  <si>
    <t>C. FELIPE V. MEJÍA NO. 9</t>
  </si>
  <si>
    <t>C. CORONEL SÓSTENES VEGA NO. 38</t>
  </si>
  <si>
    <t>PRIV. LAS CANTERAS NO. 15</t>
  </si>
  <si>
    <t>C. CATARINO CHACÓN NO. 3</t>
  </si>
  <si>
    <t>C. CATARINO CHACÓN NO. 36</t>
  </si>
  <si>
    <t>C. SÓSTENES VEGA NO. 42</t>
  </si>
  <si>
    <t>C. ABASOLO NO. 59</t>
  </si>
  <si>
    <t>C. MARÑIA TAPIA NO. 31</t>
  </si>
  <si>
    <t>C. GALEANA NO. 6</t>
  </si>
  <si>
    <t>C. MA. URIBE NO. 12</t>
  </si>
  <si>
    <t>C. GALEANA NO. 8</t>
  </si>
  <si>
    <t>C. JOSEFA ORTIZ DE DOMINGUEZ NO. 133</t>
  </si>
  <si>
    <t>C. QUINTANA ROO NO. 22</t>
  </si>
  <si>
    <t>C. CHACÓN NO. 50</t>
  </si>
  <si>
    <t>C. CHACÓN  NO. 3</t>
  </si>
  <si>
    <t>C. BENITO DORANTES NO. 4</t>
  </si>
  <si>
    <t>C. DR. JOSÉ MARÍA RIVERA NO. 82</t>
  </si>
  <si>
    <t>C. INSURGENTES NO. 43</t>
  </si>
  <si>
    <t>C. SÓSTENES VEGA  NO. 7</t>
  </si>
  <si>
    <t>C. CATARINO CHACÓN NO. 50</t>
  </si>
  <si>
    <t>C. ANTONIO MAGOS NO. 9</t>
  </si>
  <si>
    <t>C. FELIPE V. MEJÍA NO. 2</t>
  </si>
  <si>
    <t>C. ABASOLO NO. 6</t>
  </si>
  <si>
    <t>C. FELIPE V. MEJÍA NO. 3</t>
  </si>
  <si>
    <t>PARQUE DE LOS VILLAGRÁN NO. 35</t>
  </si>
  <si>
    <t>C. 3 DE JUNIO NO. 33</t>
  </si>
  <si>
    <t>PARQUE DE LOS VILLAGRÁN NO. 40 B</t>
  </si>
  <si>
    <t>C. ABASOLO NO. 39</t>
  </si>
  <si>
    <t>C. JULIÁN VILLAGRÁN NO. 15</t>
  </si>
  <si>
    <t>C. SÓSTENES VEGA NO. 40</t>
  </si>
  <si>
    <t>C. SOSTENES VEGA NO. 40</t>
  </si>
  <si>
    <t>RUBEN GARCIA CAMACHO</t>
  </si>
  <si>
    <t>C. PEDRO RANGEL NO. 7</t>
  </si>
  <si>
    <t>C. CATARINO CHACÓN NO. 22</t>
  </si>
  <si>
    <t>CALLEJÓN DE LA VICTORIA NO. 225</t>
  </si>
  <si>
    <t>C. BENITO DORANTES NO. 10</t>
  </si>
  <si>
    <t>C. RANGEL NO. 6</t>
  </si>
  <si>
    <t>C. FELIPE V. MEJÍA NO. 16</t>
  </si>
  <si>
    <t>C. CATARINO CHACÓN NO. 13</t>
  </si>
  <si>
    <t>C. MA. URIBE NO. 10</t>
  </si>
  <si>
    <t>C. ANDRÉS QUINTANA ROO NO. 3</t>
  </si>
  <si>
    <t>PROFA. MARÍA TAPIA LUGO NO. 5</t>
  </si>
  <si>
    <t>C. JOSEFA ORTÍZ DE DOMÍNGUEZ NO. 2</t>
  </si>
  <si>
    <t>PARQUE DE LOS VILLAGRÁN NO. 7</t>
  </si>
  <si>
    <t>PRIV. LAS CANTERAS NO.8</t>
  </si>
  <si>
    <t>ROKO</t>
  </si>
  <si>
    <t>ELISEO CHAVEZ PAZ</t>
  </si>
  <si>
    <t>5A 6M</t>
  </si>
  <si>
    <t>OJO TREJO NO. 41</t>
  </si>
  <si>
    <t>EDWIN LOPEZ MARTINES</t>
  </si>
  <si>
    <t>1A 10 M</t>
  </si>
  <si>
    <t>C. PATONI NO. 112</t>
  </si>
  <si>
    <t xml:space="preserve">C. ADOLFO RUÍZ CORTÍNEZ NO. 6 </t>
  </si>
  <si>
    <t>C. JORGE ROJO LUGO NO. 20</t>
  </si>
  <si>
    <t>C. SILVIANO GÓMEZ NO. 14</t>
  </si>
  <si>
    <t>C. JOSÉ MA. CARRILLO NO. 15</t>
  </si>
  <si>
    <t>C. FRANCISCO I. MADERO NO. 32</t>
  </si>
  <si>
    <t>C. JOSÉ MA. CARRILLO NO. 6</t>
  </si>
  <si>
    <t>C. ISACC RIVERA CORCHADO NO. 12</t>
  </si>
  <si>
    <t>C. JULIÁN VILLAGRÁN NO. 10</t>
  </si>
  <si>
    <t>C. PLUTARCO ELÍAS CALLES B-41</t>
  </si>
  <si>
    <t>C. FRANCISCO I. MADERO NO. 24</t>
  </si>
  <si>
    <t>PRIV. 16 DE ENERO NO. 20</t>
  </si>
  <si>
    <t>C. MÁXIMO PACHECO NO. 12</t>
  </si>
  <si>
    <t>C. SILVIANO GÓMEZ NO. 9</t>
  </si>
  <si>
    <t>C. BERNABÉ VILLAGRÁN NO. 14</t>
  </si>
  <si>
    <t>C. MANUEL ROBLEDO NO. 372</t>
  </si>
  <si>
    <t>C. NICOLÁS BRAVO NO. 22</t>
  </si>
  <si>
    <t>C. MANUEL ROBLEDO NO. 163</t>
  </si>
  <si>
    <t>PRIV. MANUEL ANTONIO ROJO DEL RÍO NO. 19</t>
  </si>
  <si>
    <t>C. SILVIANO GÓMEZ NO. 208</t>
  </si>
  <si>
    <t>C. IGNACIO PÉREZ NO. 26</t>
  </si>
  <si>
    <t>LOMAS DEL CALVARIO S/N</t>
  </si>
  <si>
    <t>PROL. FRANCISCO I. MADERO NO. 59</t>
  </si>
  <si>
    <t>2DA. CDA. SILVIANO GÓMEZ NO. 14</t>
  </si>
  <si>
    <t>C. NICOLÁS BRAVO NO. 40</t>
  </si>
  <si>
    <t>C. PEÑA Y RAMÍREZ NO. 85</t>
  </si>
  <si>
    <t>C. MANUELA PAZ NO. 18</t>
  </si>
  <si>
    <t>C. FRANCISCO MAGOS NO. 24</t>
  </si>
  <si>
    <t>C. PEÑA Y RAMÍREZ NO. 93</t>
  </si>
  <si>
    <t>C. ARROYO DE LAS AVENIDAS NO. 14</t>
  </si>
  <si>
    <t>C. MANUEL ROBLEDO NO. 33</t>
  </si>
  <si>
    <t>PRIV. MANUEL ROJO DEL RÍO NO. 19</t>
  </si>
  <si>
    <t>C. ABASOLO NO. 17</t>
  </si>
  <si>
    <t>C. PATONI NO. 4</t>
  </si>
  <si>
    <t>C. PRUDENCIANO REYES NO. 14</t>
  </si>
  <si>
    <t>C. BERNABÉ VILLAGRÁN NO. 37</t>
  </si>
  <si>
    <t>AV. REVOLUCIÓN NO. 1</t>
  </si>
  <si>
    <t>ARROYO DE LAS AVENIDAS NO. 14</t>
  </si>
  <si>
    <t>C. FRANCISCO I. MADERO NO. 37</t>
  </si>
  <si>
    <t>C. FRANCISCO I. MADERO NO. 23</t>
  </si>
  <si>
    <t>C. BERNABÉ VILLAGRAN NO. 43</t>
  </si>
  <si>
    <t>C. REVOLUCIÓN NO. 6</t>
  </si>
  <si>
    <t>C. NICOLÁS BRAVO NO. 9</t>
  </si>
  <si>
    <t>C. MANELA PAZ NO. 18</t>
  </si>
  <si>
    <t>2DA. CDA. SILVIANO GÓMEZ NO. 20</t>
  </si>
  <si>
    <t>C. PEDRAZA NO. 5</t>
  </si>
  <si>
    <t>C. BERNABÉ VILLAGRÁN NO. 6-B</t>
  </si>
  <si>
    <t>C. PROFRA. GARCÍA OLGUÍN NO. 33</t>
  </si>
  <si>
    <t>C. NICOLÁS BRAVO NO. 8</t>
  </si>
  <si>
    <t>PRIV. IGNACIO PÉREZ NO. 6</t>
  </si>
  <si>
    <t>C. BERNABÉ VILLAGRÁN NO. 15</t>
  </si>
  <si>
    <t>C. INSURGENTES NO. 288</t>
  </si>
  <si>
    <t>C. INSURGENTES NO. 20</t>
  </si>
  <si>
    <t>C. NICOLÁS BRAVO NO. 135</t>
  </si>
  <si>
    <t>C. SILVIANO GÓMEZ NO. 22</t>
  </si>
  <si>
    <t>C. 3 DE JUNIO NO. 4</t>
  </si>
  <si>
    <t>C. ROBLEDO NO. 9</t>
  </si>
  <si>
    <t>C. SILVIANO GÓMEZ NO. 218</t>
  </si>
  <si>
    <t>COSTALITO</t>
  </si>
  <si>
    <t>C. JOAQUÍN GONZÁLEZ NO. 7</t>
  </si>
  <si>
    <t>PRIV. MANUEL ROBLEDO NO. 8</t>
  </si>
  <si>
    <t>C. JULIÁN VILLAGRÁN NO. 361</t>
  </si>
  <si>
    <t>C. FELIPE V. MEJÍA NO. 46</t>
  </si>
  <si>
    <t>C. SILVIANO GÓMEZ NO. 10</t>
  </si>
  <si>
    <t>C. DE LA STA CRUZ NO. 1</t>
  </si>
  <si>
    <t>PRIV. ROBLEDO NO. 8</t>
  </si>
  <si>
    <t>C. IGNACIO COMONFORT NO. 9</t>
  </si>
  <si>
    <t>PRIV. LA LOMA NO. 5</t>
  </si>
  <si>
    <t>C. FRANCISCO I. MADERO NO. 35</t>
  </si>
  <si>
    <t>C. JOSÈ MA. CARRILLO NO. 18</t>
  </si>
  <si>
    <t>LA LOMA NO. 2</t>
  </si>
  <si>
    <t>C. NICOLÁS BRAVO NO. 12</t>
  </si>
  <si>
    <t>PROL ROBLEDO NO. 384</t>
  </si>
  <si>
    <t>C. JOSÉ MA. CARRILLO NO. 18</t>
  </si>
  <si>
    <t>*Frente a la iglesia
*Instalaciones de Los Conos</t>
  </si>
  <si>
    <t>JERÓNIMO MIÑOR AVILES</t>
  </si>
  <si>
    <t>C. ADOLFO LUGO VERDUZCO S/N</t>
  </si>
  <si>
    <t>TRAGEDIAS</t>
  </si>
  <si>
    <t>ANTONIA ACOSTA HERNÁNDEZ</t>
  </si>
  <si>
    <t>C. ALAMO S/N</t>
  </si>
  <si>
    <t>ALGODÓN</t>
  </si>
  <si>
    <t>BLANCO (OJO CAFÉ)</t>
  </si>
  <si>
    <t>BLANCO (OJOS AZULES)</t>
  </si>
  <si>
    <t>LEONARDO HERRERA MEJÍA</t>
  </si>
  <si>
    <t>C. MANUEL PONCE DE LEÓN 9</t>
  </si>
  <si>
    <t>EDGAR ALDAIR CALLEJAS GARCÍA</t>
  </si>
  <si>
    <t>PROL. PEDRO MA. ANAYA</t>
  </si>
  <si>
    <t>NEREIDA CALLEJAS GARCÍA</t>
  </si>
  <si>
    <t>ABNER SALINAS GONZÁLEZ</t>
  </si>
  <si>
    <t>ARROYO DE LAS AVENIDAS</t>
  </si>
  <si>
    <t>ISABEL GONZÁLEZ GUTIÉRREZ</t>
  </si>
  <si>
    <t>YAMEL GUADALUPE CHÁVEZ LUIS</t>
  </si>
  <si>
    <t>PROL. PEDRO MA. ANAYA S/N</t>
  </si>
  <si>
    <t>BERLÍN</t>
  </si>
  <si>
    <t>CLAUDIA GONZÁLEZ CALLEJAS</t>
  </si>
  <si>
    <t>MARÍA SOCORRO GONZÁLEZ BELTRÁN</t>
  </si>
  <si>
    <t>C. HUMBERTO LUGO GIL 17</t>
  </si>
  <si>
    <t>LAYCA</t>
  </si>
  <si>
    <t>ÁNGEL EDUARDO CRUZ ESQUIVEL</t>
  </si>
  <si>
    <t>DONOVAN</t>
  </si>
  <si>
    <t>SHIH TZU</t>
  </si>
  <si>
    <t>ADRINA TREJO CALLEJAS</t>
  </si>
  <si>
    <t>ANGELA</t>
  </si>
  <si>
    <t>MOZART</t>
  </si>
  <si>
    <t>8A 1M</t>
  </si>
  <si>
    <t>NEBLINA</t>
  </si>
  <si>
    <t>BLANCO RAYAS BEIGE</t>
  </si>
  <si>
    <t>ALEJANDRO MARTÍNEZ GARCÍA</t>
  </si>
  <si>
    <t>TOBBY</t>
  </si>
  <si>
    <t>DOKY</t>
  </si>
  <si>
    <t>OMAR MEJÍA PAZ</t>
  </si>
  <si>
    <t>WINY</t>
  </si>
  <si>
    <t>EEVEE</t>
  </si>
  <si>
    <t>BENIGNO CRUZ VALDEZ</t>
  </si>
  <si>
    <t>PROL. PEDRO MA. ANAYA 37</t>
  </si>
  <si>
    <t>VIVIANA GARCÍA VALDEZ</t>
  </si>
  <si>
    <t>C. HUMBERTO LUGO GIL 15</t>
  </si>
  <si>
    <t>MAKI</t>
  </si>
  <si>
    <t>JOSÉ MIGUEL HERNÁNDEZ GARCÍA</t>
  </si>
  <si>
    <t>AV. ADOLFO LUGO VERDUZCO</t>
  </si>
  <si>
    <t>ENZO</t>
  </si>
  <si>
    <t>DARLA</t>
  </si>
  <si>
    <t>AMPARA MARTÍNEZ BENÍTEZ</t>
  </si>
  <si>
    <t>C. JOSÉ DOLORES REYES S/N</t>
  </si>
  <si>
    <t>LOOK</t>
  </si>
  <si>
    <t>MARÍA VIRGINA GARCÍA RODRÍGUEZ</t>
  </si>
  <si>
    <t>PROL. PEDRO MA. ANAYA 1</t>
  </si>
  <si>
    <t>MARÍA SUSANA OLVERA MARTÍNEZ</t>
  </si>
  <si>
    <t>PROL. PEDRO MA. ANAYA 24</t>
  </si>
  <si>
    <t>BALTO</t>
  </si>
  <si>
    <t>AGROS</t>
  </si>
  <si>
    <t>MEME</t>
  </si>
  <si>
    <t>CATHY</t>
  </si>
  <si>
    <t>RODRIGO PAZ OLVERA</t>
  </si>
  <si>
    <t>C. ADOLFO LUGO VERDUZCO 60</t>
  </si>
  <si>
    <t>IÁN EMILIANO GARCÍA MARTÍNEZ</t>
  </si>
  <si>
    <t>AV. ADOLFO LUGO VERDUZCO S/N</t>
  </si>
  <si>
    <t>BATTY</t>
  </si>
  <si>
    <t>JOSÉ MIGUEL HERNÁNDEZ</t>
  </si>
  <si>
    <t>AV. ADOLFO LUGO VERDUZCO 18</t>
  </si>
  <si>
    <t>LASKY</t>
  </si>
  <si>
    <t>MARÍA GUADALUPE HERNÁNDEZ GARCÍA</t>
  </si>
  <si>
    <t>AV. ADOLFO LUGO VERDUZCO 29</t>
  </si>
  <si>
    <t>WAFLE</t>
  </si>
  <si>
    <t>6A 5M</t>
  </si>
  <si>
    <t>EDITH ANAYA RIVERA</t>
  </si>
  <si>
    <t>PROL. HUMBERTO LUGO GIL S/N</t>
  </si>
  <si>
    <t>PUKY</t>
  </si>
  <si>
    <t>INÉS GUTIÉRREZ HERNÁNDEZ</t>
  </si>
  <si>
    <t>TEJÓN</t>
  </si>
  <si>
    <t>GELACIO PRIETO MAGOS</t>
  </si>
  <si>
    <t>PICHUS</t>
  </si>
  <si>
    <t>HAKER</t>
  </si>
  <si>
    <t>FÉLIX VINZHÁ HERNÁNDEZ</t>
  </si>
  <si>
    <t>AV. ADOLFO LUGO VERDUZCO 11</t>
  </si>
  <si>
    <t>POINT</t>
  </si>
  <si>
    <t>CRISTINA CHÁVEZ SIMÓN</t>
  </si>
  <si>
    <t>C. HUMBERTO LUGO GIL 14</t>
  </si>
  <si>
    <t>COBU</t>
  </si>
  <si>
    <t>C. HUMBERTO LUGO GIL 16</t>
  </si>
  <si>
    <t>CODA</t>
  </si>
  <si>
    <t>PORFIRIA OLVERA CHAVERO</t>
  </si>
  <si>
    <t>CONOCIDO POR LA PRESA</t>
  </si>
  <si>
    <t>ZARCO</t>
  </si>
  <si>
    <t>ALMA MINOR HERNÁNDEZ</t>
  </si>
  <si>
    <t>GIOVANI MARTÍNEZ LÓPEZ</t>
  </si>
  <si>
    <t>C. ADOLFO LUGO VERDUZCO 40</t>
  </si>
  <si>
    <t>FRANK</t>
  </si>
  <si>
    <t>BLANCA ESTHER FLORES AGUILAR</t>
  </si>
  <si>
    <t>RUMBA</t>
  </si>
  <si>
    <t>GUADALUPE GÓMEZ GONZÁLEZ</t>
  </si>
  <si>
    <t>CAFÉ/BLANCO/GRIS</t>
  </si>
  <si>
    <t>ELVIRA MORA JIMÉNEZ</t>
  </si>
  <si>
    <t>LAMBI</t>
  </si>
  <si>
    <t>AMARILLO/CAFÉ</t>
  </si>
  <si>
    <t>PELUCHE</t>
  </si>
  <si>
    <t>ELIZABETH CRUZ RESÉNDIZ</t>
  </si>
  <si>
    <t>AV. ADOLFO LUGO VERDUZCO 32</t>
  </si>
  <si>
    <t>TIBET</t>
  </si>
  <si>
    <t>RICARDO TREJO JIMÉNEZ</t>
  </si>
  <si>
    <t>C. ADOLFO LUGO VERDUZCO 41</t>
  </si>
  <si>
    <t>HULK</t>
  </si>
  <si>
    <t>PATRICIA SÁNCHEZ MEJÍA</t>
  </si>
  <si>
    <t>C. ADOLFO LUGO VERDUZCO 12</t>
  </si>
  <si>
    <t>CÉSAR RIVERA GONZÁLEZ</t>
  </si>
  <si>
    <t>C. MANUEL PONCE DE LEÓN</t>
  </si>
  <si>
    <t>RAGI</t>
  </si>
  <si>
    <t>CAPI</t>
  </si>
  <si>
    <t>ILIANA KARINA GARCÍA OLGUÍN</t>
  </si>
  <si>
    <t>C. LAS PALMAS</t>
  </si>
  <si>
    <t>ROCÍO BADILLO RAMÍREZ</t>
  </si>
  <si>
    <t>C. ANDÉN 103</t>
  </si>
  <si>
    <t>VEYIS</t>
  </si>
  <si>
    <t>MORRISON</t>
  </si>
  <si>
    <t>BRIGIDA MEJÍA MEJÍA</t>
  </si>
  <si>
    <t>C. ADOLFO LUGO VERDUZCO 14</t>
  </si>
  <si>
    <t>CHIQUIRRÍN</t>
  </si>
  <si>
    <t>CUISHI</t>
  </si>
  <si>
    <t>ARIANA RAMÍREZ RODRÍGUEZ</t>
  </si>
  <si>
    <t>CORA</t>
  </si>
  <si>
    <t>DIONISIO HERNÁNDEZ PEREZ</t>
  </si>
  <si>
    <t>PRIV. JOSÉ DOLORES REYES S/N</t>
  </si>
  <si>
    <t>ANA PAULINA GONZÁLEZ CHÁVEZ</t>
  </si>
  <si>
    <t>C. HUMBERTO LUGO GIL</t>
  </si>
  <si>
    <t>LILO</t>
  </si>
  <si>
    <t>ALEX ROMÁN HERNÁNDEZ RIVAS</t>
  </si>
  <si>
    <t>PRIV. PEDRO MA. ANAYA</t>
  </si>
  <si>
    <t>VIRGINIA DÍAZ HERNÁNDEZ</t>
  </si>
  <si>
    <t>PRIV. PINOS 5</t>
  </si>
  <si>
    <t>GRIS OSCURO</t>
  </si>
  <si>
    <t>C. ADOLFO LUGO VERDUZCO</t>
  </si>
  <si>
    <t>AMARILLO PECHO BLANCO</t>
  </si>
  <si>
    <t>BLANCO MANTO ROJO</t>
  </si>
  <si>
    <t>ANA KAREN PORRAS GARCÍA</t>
  </si>
  <si>
    <t>ITT</t>
  </si>
  <si>
    <t>MARÍA DE LA PAZ TREJO JIMÉNEZ</t>
  </si>
  <si>
    <t>DAVID LÓPEZ ARENAS</t>
  </si>
  <si>
    <t>PRIV. LAS PALMAS NO. 8</t>
  </si>
  <si>
    <t>RENATA</t>
  </si>
  <si>
    <t>UDELIA RIVAS HERNÁNDEZ</t>
  </si>
  <si>
    <t>C. LOS CONOS S/N</t>
  </si>
  <si>
    <t>DANIEL ZÚÑIGA CHÁVEZ</t>
  </si>
  <si>
    <t>C. ADOLFO LUGO VERDUZCO 28</t>
  </si>
  <si>
    <t>ZARABI</t>
  </si>
  <si>
    <t>YADIRA HERNÁNDEZ SÁNCHEZ</t>
  </si>
  <si>
    <t>GOLDER</t>
  </si>
  <si>
    <t>JOSEFINA RAMIREZ RODRIGUEZ</t>
  </si>
  <si>
    <t>CHAPLÌN</t>
  </si>
  <si>
    <t>ALEJANDRO LEE LOREDO GARCÍA</t>
  </si>
  <si>
    <t>PROL. PEDRO MA. ANAYA (CONSTRURAMA)</t>
  </si>
  <si>
    <t>BABAS</t>
  </si>
  <si>
    <t>JUAN PABLO BÁRCENAS DÍAZ</t>
  </si>
  <si>
    <t>C. JUAN RULFO 2, FRACC. LOS PIRULES</t>
  </si>
  <si>
    <t>AZULA</t>
  </si>
  <si>
    <t>MARTÍN BÁRCENAS ULLOA</t>
  </si>
  <si>
    <t>ALEJANDRA BARRERA HERNÁNDEZ</t>
  </si>
  <si>
    <t>AV. FERROCARRIL CENTRAL 108</t>
  </si>
  <si>
    <t>LA ESTACIÓN</t>
  </si>
  <si>
    <t>KAMILA</t>
  </si>
  <si>
    <t>TERRIER ESCOCÉS</t>
  </si>
  <si>
    <t>BEIGE/BLANCO</t>
  </si>
  <si>
    <t>NICANDRO PACHECO NAVA</t>
  </si>
  <si>
    <t>EL DORO S/N</t>
  </si>
  <si>
    <t>RANMA</t>
  </si>
  <si>
    <t>JOSÉ JUAN MARTÍNEZ MATA</t>
  </si>
  <si>
    <t>C. DR. JOSÉ MA. RIVERA 8</t>
  </si>
  <si>
    <t>ÑAÑA</t>
  </si>
  <si>
    <t>LILY</t>
  </si>
  <si>
    <t>BLANCA MARTÍNEZ ÁNGELES</t>
  </si>
  <si>
    <t>POR LA VULCANIZADORA PICA</t>
  </si>
  <si>
    <t>CANELITA</t>
  </si>
  <si>
    <t>TOM</t>
  </si>
  <si>
    <t>TAZ</t>
  </si>
  <si>
    <t>NICOLÁS OTERO TREJO</t>
  </si>
  <si>
    <t>SECCIÓN CANTERA GRANDE S/N</t>
  </si>
  <si>
    <t>GOLIAD</t>
  </si>
  <si>
    <t>GOOKER</t>
  </si>
  <si>
    <t>PIÑONA</t>
  </si>
  <si>
    <t>FÁTIMA BÁRCENAS ESPINOZA</t>
  </si>
  <si>
    <t>C. LOCOMOTORA 142, FRACC. LA ESTACIÓN</t>
  </si>
  <si>
    <t>AIDE ÁNGELES GARCÍA</t>
  </si>
  <si>
    <t>C. CABUS 150, FRACC. LA ESTACIÓN</t>
  </si>
  <si>
    <t>PEDRO MARTÍNEZ CAUDILLO</t>
  </si>
  <si>
    <t>C. ADOLFO LUGO S/N</t>
  </si>
  <si>
    <t>KRACO</t>
  </si>
  <si>
    <t>CX PASTOR BELGA/BULLTERRIER</t>
  </si>
  <si>
    <t>JAVIER REYES GARCÍA</t>
  </si>
  <si>
    <t>CDA. LOS PINOS 20</t>
  </si>
  <si>
    <t>ACEITUNA</t>
  </si>
  <si>
    <t>CAPUCHINA</t>
  </si>
  <si>
    <t>MARISOL MENDOZA LUIS</t>
  </si>
  <si>
    <t>1ERA. CDA. CIRCUITO LA ESTACIÓN 115, FRACC. LA ESTACIÓN</t>
  </si>
  <si>
    <t>MIKA</t>
  </si>
  <si>
    <t>SERAFINA</t>
  </si>
  <si>
    <t>DARLYN MALENI GONZÁLEZ CAMARENA</t>
  </si>
  <si>
    <t>C. JAVIER ROJO GÓMEZ S/N</t>
  </si>
  <si>
    <t>CUCHUFLETA</t>
  </si>
  <si>
    <t>22A</t>
  </si>
  <si>
    <t>GREGORIO</t>
  </si>
  <si>
    <t>TANIA</t>
  </si>
  <si>
    <t>JOSÉ GIOVANI CORTÉS RIVERO</t>
  </si>
  <si>
    <t>CIRCUITO LA ESTACIÓN 109</t>
  </si>
  <si>
    <t>PAN</t>
  </si>
  <si>
    <t>MARCHAL</t>
  </si>
  <si>
    <t>OLIVER JR. VÁZQUEZ HERNÁNDEZ</t>
  </si>
  <si>
    <t>C. FRANCISCO MAGOS 29-A</t>
  </si>
  <si>
    <t>GORO</t>
  </si>
  <si>
    <t>AELIA ZUÑIGA ACUÑA</t>
  </si>
  <si>
    <t>C. PALMA IZQ. CONOS 1</t>
  </si>
  <si>
    <t>ARETA</t>
  </si>
  <si>
    <t>ELVIA GARCÍA CRUZ</t>
  </si>
  <si>
    <t>AV. PEDRO MA. ANAYA S/N</t>
  </si>
  <si>
    <t>DELGADO</t>
  </si>
  <si>
    <t>4A 8M</t>
  </si>
  <si>
    <t>JUAN ALBERTO MARTÍNEZ BRAVO</t>
  </si>
  <si>
    <t>C. LOCOMOTORA 203, FRACC. LA ESTACIÓN</t>
  </si>
  <si>
    <t>SEUS</t>
  </si>
  <si>
    <t>MARISOL PACHECO GÓMEZ</t>
  </si>
  <si>
    <t>ARGEL SALDIVAR ZUÑIGA</t>
  </si>
  <si>
    <t>LAS PALMAS 1</t>
  </si>
  <si>
    <t>ISAÍAS REYES GARCÍA</t>
  </si>
  <si>
    <t>LUCA</t>
  </si>
  <si>
    <t>JAGUER</t>
  </si>
  <si>
    <t>ARIADNA HERNÁNDEZ CERVANTES</t>
  </si>
  <si>
    <t>PROL. PEDRO MA. ANAYA PRIV.</t>
  </si>
  <si>
    <t>GERARDO NAVA MEJÍA</t>
  </si>
  <si>
    <t>ALEXIS REYES TREJO</t>
  </si>
  <si>
    <t>SIN NOMBRE S/N</t>
  </si>
  <si>
    <t>JARA</t>
  </si>
  <si>
    <t>MIGUEL ÁNGEL SÁNCHEZ TREJO</t>
  </si>
  <si>
    <t>AKITA MALIBU</t>
  </si>
  <si>
    <t>BLANCO/CREMA</t>
  </si>
  <si>
    <t>PICHI</t>
  </si>
  <si>
    <t>HERSIS</t>
  </si>
  <si>
    <t>CX GOLDEN RETRIEVER/PITBULL</t>
  </si>
  <si>
    <t>JOSÉ PERÉZ OSORIO</t>
  </si>
  <si>
    <t>PROL PEDRO MA. ANAYA S/N</t>
  </si>
  <si>
    <t>JAK</t>
  </si>
  <si>
    <t>BLUE (GRIS)</t>
  </si>
  <si>
    <t>LUIS ENRIQUE SÁNCHEZ TREJO</t>
  </si>
  <si>
    <t>CUKA</t>
  </si>
  <si>
    <t>MEIDIS</t>
  </si>
  <si>
    <t>CUKIS</t>
  </si>
  <si>
    <t>ADELA GUERRERO TREJO</t>
  </si>
  <si>
    <t>FRANCISCO I MADERO NO. 31</t>
  </si>
  <si>
    <t>EL CALVARIO</t>
  </si>
  <si>
    <t>LOS CONOS S/N</t>
  </si>
  <si>
    <t>IVAN SALINAS CERVANTES</t>
  </si>
  <si>
    <t>ARROLLO DE LAS AVENIDAS NO.1</t>
  </si>
  <si>
    <t>NARIA GABRIELA ROBLEDO ROMERO</t>
  </si>
  <si>
    <t>PLUTARCO ELIAS CALLES FRAC. B NO. 27</t>
  </si>
  <si>
    <t>TITAN</t>
  </si>
  <si>
    <t>LETICIA TORRES BADILLO</t>
  </si>
  <si>
    <t>PROL. HUMBERTO LUGO GIL NO. 26</t>
  </si>
  <si>
    <t>COFY</t>
  </si>
  <si>
    <t>PERLA TORRES CALLEJAS</t>
  </si>
  <si>
    <t>ADOLFO LUGO VERDUZCO S/N</t>
  </si>
  <si>
    <t>BICHON MALTES</t>
  </si>
  <si>
    <t>CAROLINA CALLEJAS GARCIA</t>
  </si>
  <si>
    <t>PATRICIA CALLEJAS CRUZ</t>
  </si>
  <si>
    <t>ADOLFO LUGO VERDUZCO NO. 121</t>
  </si>
  <si>
    <t>URIEL RAMOS CRUZ</t>
  </si>
  <si>
    <t>PROL. PEDRO MARIA ANAYA NO. 37</t>
  </si>
  <si>
    <t>DONA</t>
  </si>
  <si>
    <t>CRSTINA CRISTINO GARCIA</t>
  </si>
  <si>
    <t>PLUTARCO ELIAS CALLES NO. 13</t>
  </si>
  <si>
    <t>MARCELINA PEÑA ALMARAZ</t>
  </si>
  <si>
    <t>DR. JOSE MARIA RIVERA NO. 10</t>
  </si>
  <si>
    <t>SAMANTHA</t>
  </si>
  <si>
    <t>AZUL</t>
  </si>
  <si>
    <t>DALILA ABIGAILDIAZ HERNANDEZ</t>
  </si>
  <si>
    <t>PRIV. PINOS NO. 1</t>
  </si>
  <si>
    <t>BLANCO CON MANCHAS</t>
  </si>
  <si>
    <t>GILBERTO GONZALEZ HERNANDEZ</t>
  </si>
  <si>
    <t>HUMBERTO LUGO GUERRERO NO. 20</t>
  </si>
  <si>
    <t>GORDITA</t>
  </si>
  <si>
    <t>JAVIER MATINEZ DEL ROSAL</t>
  </si>
  <si>
    <t>SIBERIANO</t>
  </si>
  <si>
    <t>BLANCO CON MANCHAS NEGRAS</t>
  </si>
  <si>
    <t>CHISPITAS</t>
  </si>
  <si>
    <t>DANIELA JIMENEZ MARTINEZ</t>
  </si>
  <si>
    <t>ANDADOR ADOLFO LUGO VERDUZCO NO. 22</t>
  </si>
  <si>
    <t>LAILA</t>
  </si>
  <si>
    <t>JAVIER MARTINEZ DEL ROSAL</t>
  </si>
  <si>
    <t>OZZY</t>
  </si>
  <si>
    <t>4A 4M</t>
  </si>
  <si>
    <t>MARCOS LAUREANO MARTINEZ</t>
  </si>
  <si>
    <t>OCTAVIO PAZ NO. 59</t>
  </si>
  <si>
    <t>ZIMON</t>
  </si>
  <si>
    <t>BELGA MALINOIS</t>
  </si>
  <si>
    <t>5A 4M</t>
  </si>
  <si>
    <t>SOL</t>
  </si>
  <si>
    <t>CESAR ANGELES SAENZ</t>
  </si>
  <si>
    <t>BLAKY</t>
  </si>
  <si>
    <t xml:space="preserve">2A    </t>
  </si>
  <si>
    <t>JOSE CARLOS AGUILAR PAZ</t>
  </si>
  <si>
    <t>HUMBERTO LUGO GUERRERO NO. 4</t>
  </si>
  <si>
    <t>TORNILO</t>
  </si>
  <si>
    <t>PITBULL TERRY</t>
  </si>
  <si>
    <t>GLORIA ALONSO MENDOZA</t>
  </si>
  <si>
    <t>AV. ADOLFO LUGO VERDUZCO NO. 12</t>
  </si>
  <si>
    <t>BONITA</t>
  </si>
  <si>
    <t xml:space="preserve">ROMINA CORNEJO SALAZAR </t>
  </si>
  <si>
    <t>AV. ADOLFO LUGO VERDUZCO NO. 28 B</t>
  </si>
  <si>
    <t>ARIANA RAMIREZ RODRIGUEZ</t>
  </si>
  <si>
    <t>JOSE LUIS MIRANDA SANCHEZ</t>
  </si>
  <si>
    <t>SOLY</t>
  </si>
  <si>
    <t>MARISELA ZARAGOZA RAMIREZ</t>
  </si>
  <si>
    <t>BALA</t>
  </si>
  <si>
    <t>WENDY PAOLA ANGELEZ MARTINEZ</t>
  </si>
  <si>
    <t>LAS PALMAS NO, 2</t>
  </si>
  <si>
    <t xml:space="preserve">1A     </t>
  </si>
  <si>
    <t>BLANCA ESTELA OLGUIN TREJO</t>
  </si>
  <si>
    <t>HUMBERTO LUGO GIL S/N</t>
  </si>
  <si>
    <t>SHELDON</t>
  </si>
  <si>
    <t>YENUO</t>
  </si>
  <si>
    <t>GLORIA GARCIA CRUZ</t>
  </si>
  <si>
    <t>CERRADA ROJO GOMEZ S/N</t>
  </si>
  <si>
    <t>YOKY</t>
  </si>
  <si>
    <t>VIPER</t>
  </si>
  <si>
    <t>OLGA ANGELES SAENZ</t>
  </si>
  <si>
    <t>LEONARDO</t>
  </si>
  <si>
    <t>AURORA CERVANTES CRUZ</t>
  </si>
  <si>
    <t>IRENE HERNANDEZ GARCIA</t>
  </si>
  <si>
    <t>AV. ADOLFO LUGO VERDUZCO NO. 11</t>
  </si>
  <si>
    <t>QUIRO</t>
  </si>
  <si>
    <t>SAMUEL PEÑA AVILA</t>
  </si>
  <si>
    <t xml:space="preserve">ARROLLO S/N </t>
  </si>
  <si>
    <t>BONDERCOL</t>
  </si>
  <si>
    <t>TERESA LINARES TELLO</t>
  </si>
  <si>
    <t>PRIV. LOS PINOS S/N</t>
  </si>
  <si>
    <t>AGERRIDO</t>
  </si>
  <si>
    <t>ADID PEREZ SILVA</t>
  </si>
  <si>
    <t>PAUL EDUARDO GARCIA GARCIA</t>
  </si>
  <si>
    <t>COOKIES</t>
  </si>
  <si>
    <t>BLANCO MOTA NEGRO</t>
  </si>
  <si>
    <t>FELICIANA ROJO FERRUSQUIA</t>
  </si>
  <si>
    <t>LORENA RIVERO GONZALEZ</t>
  </si>
  <si>
    <t>ADOLFO LUGO VERDUZCO 28-B</t>
  </si>
  <si>
    <t>LUYU</t>
  </si>
  <si>
    <t>YATZIN MICHELLE OLGUIN GONZALEZ</t>
  </si>
  <si>
    <t>TIMON</t>
  </si>
  <si>
    <t>BLACON CON MANCHAS NEGRAS</t>
  </si>
  <si>
    <t>TISHA</t>
  </si>
  <si>
    <t>BLANCO OREJAS CAFÉ</t>
  </si>
  <si>
    <t>YOSELIN BAUTISTA AGUILAR</t>
  </si>
  <si>
    <t>JOSE FELIX HERNANDEZ VELAZCO</t>
  </si>
  <si>
    <t>PRIV.MEJIA S/N</t>
  </si>
  <si>
    <t>AMARILLO/BLACO</t>
  </si>
  <si>
    <t>ARIANA RUIZ RODRIGUEZ</t>
  </si>
  <si>
    <t>FELIX</t>
  </si>
  <si>
    <t>MARICELA ZARAGOZA RAMIREZ</t>
  </si>
  <si>
    <t>ROBERTO MAGOS LOPEZ</t>
  </si>
  <si>
    <t>PRIV. ROJOS GOMEZ (HERRERIA)</t>
  </si>
  <si>
    <t xml:space="preserve">TIGRE     </t>
  </si>
  <si>
    <t>VINKY</t>
  </si>
  <si>
    <t>BLANCO/COLORADO</t>
  </si>
  <si>
    <t>SANDRA VINZHA HERNÁNDEZ</t>
  </si>
  <si>
    <t>VIRGINIA DIAZ HERNANDEZ</t>
  </si>
  <si>
    <t>PRIV. LOS PINOS NO. 5</t>
  </si>
  <si>
    <t>CRISTINA BARRERA CHAVEZ</t>
  </si>
  <si>
    <t>PATONI S/N</t>
  </si>
  <si>
    <t>LOBITO</t>
  </si>
  <si>
    <t>MARGARITA RAMIREZ BARRERA</t>
  </si>
  <si>
    <t>GOKA</t>
  </si>
  <si>
    <t>IHU</t>
  </si>
  <si>
    <t xml:space="preserve">BEIGE     </t>
  </si>
  <si>
    <t>HUMBERTO LUGO GIL NO. 26</t>
  </si>
  <si>
    <t>KENIA</t>
  </si>
  <si>
    <t>KACAROTO</t>
  </si>
  <si>
    <t>CALCETA</t>
  </si>
  <si>
    <t>VICTORIA AGUILAR SAENZ</t>
  </si>
  <si>
    <t>PETA</t>
  </si>
  <si>
    <t>CHINGON</t>
  </si>
  <si>
    <t>MIREYA PAZ LOPEZ</t>
  </si>
  <si>
    <t>PRIV. DE LOS VILLAGRAN S/N</t>
  </si>
  <si>
    <t>MAQUI</t>
  </si>
  <si>
    <t>MICHELL</t>
  </si>
  <si>
    <t>ADOLFO LUGO VERDUZCO NO.28</t>
  </si>
  <si>
    <t>TIMONA</t>
  </si>
  <si>
    <t>TLACOYO</t>
  </si>
  <si>
    <t>CRISPINA CRISTINO GARCIA</t>
  </si>
  <si>
    <t>PEABODY</t>
  </si>
  <si>
    <t>KAREN ARELY LÓPEZ GÓMEZ</t>
  </si>
  <si>
    <t>PRIV. EL DORO 7</t>
  </si>
  <si>
    <t>TRAVIESA</t>
  </si>
  <si>
    <t>TIGRI</t>
  </si>
  <si>
    <t>JOSÉ GARCÍA AGUILAR</t>
  </si>
  <si>
    <t>COSA</t>
  </si>
  <si>
    <t>DR. JOSÉ MA. RIVERA S/N</t>
  </si>
  <si>
    <t>CHOCO</t>
  </si>
  <si>
    <t>LUZ MARÍA DÍAZ VELÁZQUEZ</t>
  </si>
  <si>
    <t>IRAÍS JIMÉNEZ TÉLLEZ</t>
  </si>
  <si>
    <t>C. MA. TAPIA LUGO 103</t>
  </si>
  <si>
    <t>YUYÍN</t>
  </si>
  <si>
    <t>JUAN CARLOS BADILLO TREJO</t>
  </si>
  <si>
    <t>FERREMAC EL CAJÓN</t>
  </si>
  <si>
    <t>MORADO</t>
  </si>
  <si>
    <t>IVET GUADALUPE CRUZ DE LA FUENTE</t>
  </si>
  <si>
    <t>C. MARÍA URIBE NO. 12</t>
  </si>
  <si>
    <t>RIKY</t>
  </si>
  <si>
    <t>ALBERT CONTADOR MEJÍA</t>
  </si>
  <si>
    <t>C. ROBLEDO 35</t>
  </si>
  <si>
    <t>CX LABRADOR</t>
  </si>
  <si>
    <t>LUIS ROJO LÓPEZ</t>
  </si>
  <si>
    <t>DEL VICTORIO S/N</t>
  </si>
  <si>
    <t>GUILON</t>
  </si>
  <si>
    <t>PERRÓN</t>
  </si>
  <si>
    <t>ELIZABETH DÍAZ VELÁZQUEZ</t>
  </si>
  <si>
    <t>C. DR. JOSÉ MARÍA RIVERA S/N</t>
  </si>
  <si>
    <t>PATY</t>
  </si>
  <si>
    <t>PRIV. LAS CANTERAS 8</t>
  </si>
  <si>
    <t>BASSETT HOUND</t>
  </si>
  <si>
    <t>MARIEL ROMERO SEGURA</t>
  </si>
  <si>
    <t>MAXIMINA</t>
  </si>
  <si>
    <t>ÁNGEL RODRÍGUEZ HERNÁNDEZ</t>
  </si>
  <si>
    <t>C. SÓSTENES VEGA 46</t>
  </si>
  <si>
    <t>MILANESA</t>
  </si>
  <si>
    <t>ROSARIO MORENO CRUZ</t>
  </si>
  <si>
    <t>KALUSHA</t>
  </si>
  <si>
    <t>LEONOR VELÁZQUEZ HERNÁNDEZ</t>
  </si>
  <si>
    <t>C. DR. MARÍA RIVERA S/N</t>
  </si>
  <si>
    <t>ANA ESQUIVEL HERNÁNDEZ</t>
  </si>
  <si>
    <t>PARQUE DE LOS VILLAGRÁN</t>
  </si>
  <si>
    <t>PILÓN</t>
  </si>
  <si>
    <t>ELVIA ARACELI RAMÍREZ TREJO</t>
  </si>
  <si>
    <t>C. EL JAZMÍN 9</t>
  </si>
  <si>
    <t>CHIHUAHUA CABEZA MZA.</t>
  </si>
  <si>
    <t>SANTY</t>
  </si>
  <si>
    <t>YOLANDA MAGOS ZÚÑIGA</t>
  </si>
  <si>
    <t>C. MARÍA URIBE 10</t>
  </si>
  <si>
    <t>MARIBEL ROMERO SEGURA</t>
  </si>
  <si>
    <t>VALQUIRIA</t>
  </si>
  <si>
    <t>MARIANA ESQUIVEL</t>
  </si>
  <si>
    <t>C. JOSEFA ORTÍZ S/N</t>
  </si>
  <si>
    <t>ARMANDO TREJO JIMÉNEZ</t>
  </si>
  <si>
    <t>PRIV. DR. JOSÉ MARÍA RIVERA</t>
  </si>
  <si>
    <t>CARMEN JIMÉNEZ ALAMO</t>
  </si>
  <si>
    <t>C. DR. JOSÉ MA. RIVERA S/N</t>
  </si>
  <si>
    <t>JEFE</t>
  </si>
  <si>
    <t>CASCABEL</t>
  </si>
  <si>
    <t>ALEXANDRA RAMÍREZ CONTADOR</t>
  </si>
  <si>
    <t>C. SÓSTENES VEGA 26</t>
  </si>
  <si>
    <t>PAPI</t>
  </si>
  <si>
    <t>HUMO</t>
  </si>
  <si>
    <t>AMARILLO ATIGRADO</t>
  </si>
  <si>
    <t>JOSÉ VEGA CABRERA</t>
  </si>
  <si>
    <t>C. CHABACANO S/N</t>
  </si>
  <si>
    <t>RUPERT</t>
  </si>
  <si>
    <t>ESTELA CALLEJAS CALLEJAS</t>
  </si>
  <si>
    <t>C. ABASOLO S/N</t>
  </si>
  <si>
    <t>DANGO</t>
  </si>
  <si>
    <t>JOANA MARTÍNEZ YÁÑEZ</t>
  </si>
  <si>
    <t>C. ARROYO DE LAS AVENIDAS S/N</t>
  </si>
  <si>
    <t>MONSERRAT AYALA CHÁVEZ</t>
  </si>
  <si>
    <t>S/N</t>
  </si>
  <si>
    <t>DIPPER</t>
  </si>
  <si>
    <t>MARCO ANTONIO PÉREZ</t>
  </si>
  <si>
    <t>C. PROFA. JOSÉ MARÍA TAPIA LUGO 9</t>
  </si>
  <si>
    <t>GOMA</t>
  </si>
  <si>
    <t>BERLIOS</t>
  </si>
  <si>
    <t>MARTIZA JOANA GUERRERO MENDOZA</t>
  </si>
  <si>
    <t>QUEBRADA</t>
  </si>
  <si>
    <t>ADRIANA ÁNGELES ÁNGELES</t>
  </si>
  <si>
    <t>C. DR. JOSÉ MA. RIVERA 80</t>
  </si>
  <si>
    <t>C. JOSÉ MA. RIVERA 29</t>
  </si>
  <si>
    <t>ALEJANDRO MEJÍA CRUZ</t>
  </si>
  <si>
    <t>C. PEDRO RANGEL 3</t>
  </si>
  <si>
    <t>GIGANTE DE LOS PIRINEOS</t>
  </si>
  <si>
    <t>PARQUE DE LOS VILLEGRÁN</t>
  </si>
  <si>
    <t>IKIS</t>
  </si>
  <si>
    <t>1A 9M</t>
  </si>
  <si>
    <t>NEGRO/BLANCO/AMARILLO</t>
  </si>
  <si>
    <t>CENIZA</t>
  </si>
  <si>
    <t>JAIME</t>
  </si>
  <si>
    <t>DANIELA MERCADO GARCÍA</t>
  </si>
  <si>
    <t>JESÚS VERUZCO JUÁREZ</t>
  </si>
  <si>
    <t>FRIJOL</t>
  </si>
  <si>
    <t>ROSITA</t>
  </si>
  <si>
    <t>AMARILLO LOMO NEGRO</t>
  </si>
  <si>
    <t>MERY</t>
  </si>
  <si>
    <t>AMARILLO LOMO NEGRO (GDE.)</t>
  </si>
  <si>
    <t>CUCHICHEO</t>
  </si>
  <si>
    <t>2A 9M</t>
  </si>
  <si>
    <t>EDSON EDUARDO GÓMEZ TREJO</t>
  </si>
  <si>
    <t>C. LOS PINOS S/N</t>
  </si>
  <si>
    <t>ARENA</t>
  </si>
  <si>
    <t>JUAN OLGUÍN CAMACHO</t>
  </si>
  <si>
    <t>PARQUE DE LOS VILLAGRÁN 10</t>
  </si>
  <si>
    <t>DADDY</t>
  </si>
  <si>
    <t>AHIKA</t>
  </si>
  <si>
    <t>PERLA</t>
  </si>
  <si>
    <t>VELUDORA</t>
  </si>
  <si>
    <t>GUILLERMINA CAMACHO ROJO</t>
  </si>
  <si>
    <t>AURELIO CARLOS RUFINO ESPINOZA</t>
  </si>
  <si>
    <t>C. PLUTARCO ELÍAS CALLES 33</t>
  </si>
  <si>
    <t>MA. DEL CARMEN HERRERA VILLAGRÁN</t>
  </si>
  <si>
    <t>EL ARROYO</t>
  </si>
  <si>
    <t>KEYSER</t>
  </si>
  <si>
    <t>BETOBEN</t>
  </si>
  <si>
    <t>YAQUI</t>
  </si>
  <si>
    <t>KIKO</t>
  </si>
  <si>
    <t>MORRIS</t>
  </si>
  <si>
    <t>LINDA</t>
  </si>
  <si>
    <t>YUYIN</t>
  </si>
  <si>
    <t>ANGUI</t>
  </si>
  <si>
    <t>BAMBINO</t>
  </si>
  <si>
    <t>KIKY</t>
  </si>
  <si>
    <t>C. BERNABE VILLAGRAN S/N</t>
  </si>
  <si>
    <t>RODRGO GALINDO GUERRERO</t>
  </si>
  <si>
    <t>BASTER</t>
  </si>
  <si>
    <t>AV. LIC. ISSAC RIVERA CORCHADO</t>
  </si>
  <si>
    <t>FABIOLA VILLEDA MEJIA</t>
  </si>
  <si>
    <t>PROL. BERNABÉ VILLAGRÁN NO. 43</t>
  </si>
  <si>
    <t>C. FRANCISCO I. MADERO NO. 36</t>
  </si>
  <si>
    <t>C. SOSTENES VEGA NO. 72</t>
  </si>
  <si>
    <t>C. ROBLEDO NO. 30</t>
  </si>
  <si>
    <t>C. NICOLÁS BRAVO NO. 19</t>
  </si>
  <si>
    <t>C. REVOLUCIÓN NO. 10</t>
  </si>
  <si>
    <t>C. ISACC RIVERA NO. 23</t>
  </si>
  <si>
    <t>C. PLUTARCO ELÍAS CALLES NO. 12</t>
  </si>
  <si>
    <t>C. OJO TREJO NO. 13</t>
  </si>
  <si>
    <t>AV. ISACC RIVERA CORCHADO NO. 20</t>
  </si>
  <si>
    <t>PRIV. ROBLEDO NO. 1</t>
  </si>
  <si>
    <t>PRIV. MANUEL ANTONIO ROJO DEL RÍO NO. 20</t>
  </si>
  <si>
    <t>C. LEDEZMA NO.1</t>
  </si>
  <si>
    <t>C. LEDEZMA NO. 1</t>
  </si>
  <si>
    <t>C. CABUS NO. 105</t>
  </si>
  <si>
    <t>MAYTE BERENICE ANDRADE MARTINEZ</t>
  </si>
  <si>
    <t>MIEL/BLANCO</t>
  </si>
  <si>
    <t>BULLDOG INGLES</t>
  </si>
  <si>
    <t>C. FERROCARRIL NO. 115</t>
  </si>
  <si>
    <t>BLANCA PATRICIA MEJIA ANGELES</t>
  </si>
  <si>
    <t>CAFÉ/GRIS</t>
  </si>
  <si>
    <t>CUKYS</t>
  </si>
  <si>
    <t>CANC: 1</t>
  </si>
  <si>
    <t>EDGAR DIEGO HERNÁNDEZ</t>
  </si>
  <si>
    <t>CATARINO CHACÓN (TALLER)</t>
  </si>
  <si>
    <t>BAGO</t>
  </si>
  <si>
    <t>VÍCTOR CALVA VALLEJO</t>
  </si>
  <si>
    <t>TALLER DE TORNO "RUBUIC"</t>
  </si>
  <si>
    <t>BÁRBARA</t>
  </si>
  <si>
    <t>CAM. VIEJO LA ESTACIÓN S/N</t>
  </si>
  <si>
    <t>MICHI II</t>
  </si>
  <si>
    <t>GRIS PARDO</t>
  </si>
  <si>
    <t>DIANA ARISBETH GARDUÑO SAMORA</t>
  </si>
  <si>
    <t>MICHE I</t>
  </si>
  <si>
    <t>CAFÉ/AMARILLO</t>
  </si>
  <si>
    <t>MARTES 19 DE MARZO</t>
  </si>
  <si>
    <t>MIÉRCOLES 20 DE MARZO</t>
  </si>
  <si>
    <t>JUEVES 21 DE MARZO</t>
  </si>
  <si>
    <t>VIERNES 22 DE MARZO</t>
  </si>
  <si>
    <t>LUNES 25 DE MARZO</t>
  </si>
  <si>
    <t>MARTES 26 DE MARZO</t>
  </si>
  <si>
    <t>MIÉRCOLES 27 DE MARZO</t>
  </si>
  <si>
    <t>NATIVIDAD EUGENIA ENDONIO SALINAS</t>
  </si>
  <si>
    <t>AV. LLIC. ANDRÉS QUINTANA ROO</t>
  </si>
  <si>
    <t>TIGRE</t>
  </si>
  <si>
    <t>CHAPO</t>
  </si>
  <si>
    <t>MARÍA JOSÉ MARTÍNEZ ROJO</t>
  </si>
  <si>
    <t>C. DR. JOSÉ MARTÍNEZ ROJO</t>
  </si>
  <si>
    <t>RICARDO ACOSTA HERNÁNDEZ</t>
  </si>
  <si>
    <t>C. FELIPE V. MEJÍA</t>
  </si>
  <si>
    <t>LOLITA</t>
  </si>
  <si>
    <t>,}M</t>
  </si>
  <si>
    <t>BLANCO CENIZO</t>
  </si>
  <si>
    <t>LOCALIDAD ATENDIDA: BARRIO SAN MATEO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</si>
  <si>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*Parque Los Villagrán</t>
    </r>
  </si>
  <si>
    <t>Fol.  En blanco</t>
  </si>
  <si>
    <t>MARÍA DEL CARMEN RAMÍREZ TREJO</t>
  </si>
  <si>
    <t>C. JOSÉ MERCED PEDRAZA 14</t>
  </si>
  <si>
    <t>LOCALIDAD ATENDIDA: BARRIO LA CAMPANA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</si>
  <si>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*Plaza La Campana
                                                      *Fracc. Benito Juárez</t>
    </r>
  </si>
  <si>
    <t>LOCALIDAD ATENDIDA: BARRIO EL CALVARIO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</si>
  <si>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*Plaza de El Charro</t>
    </r>
  </si>
  <si>
    <t>EVA CHÁVEZ GUARNEROS</t>
  </si>
  <si>
    <t>CDA. 5 DE MAYO</t>
  </si>
  <si>
    <t>NEGRA/CAFÉ</t>
  </si>
  <si>
    <t>LOCALIDAD ATENDIDA: BARRIO ABUNDIO MARTÍNEZ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</si>
  <si>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*Escuela Primaria
                                                     *Mercado Nuevo
                                                            *Depósito Los Patos</t>
    </r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</si>
  <si>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*El Mezquite
                                                                   *Rancho Los Callejas</t>
    </r>
  </si>
  <si>
    <t>LOCALIDAD ATENDIDA: BARRIO SANTA BÁRBARA</t>
  </si>
  <si>
    <t>DANIELA ARTEAGA VÁZQUEZ</t>
  </si>
  <si>
    <t>FRACC. LA ESTACIÓN</t>
  </si>
  <si>
    <t>ROBERTINA TREJO OLGUÍN</t>
  </si>
  <si>
    <t>C. GONDOLA 139, FRACC. LA ESTACIÓN</t>
  </si>
  <si>
    <t>LOCALIDAD ATENDIDA: COL. LA ESTACIÓN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</si>
  <si>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*Frente a Antigua Primaria</t>
    </r>
  </si>
  <si>
    <t>LOCALIDAD ATENDIDA: COL. ROJO GÓMEZ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</si>
  <si>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*Frente a la iglesia
                                                      *Instalaciones de Los Conos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</si>
  <si>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355 DOSIS</t>
    </r>
    <r>
      <rPr>
        <sz val="11"/>
        <color theme="1"/>
        <rFont val="Calibri"/>
        <family val="2"/>
      </rPr>
      <t xml:space="preserve"> </t>
    </r>
  </si>
  <si>
    <t>CANCELADOS: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</si>
  <si>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270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</si>
  <si>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</t>
    </r>
    <r>
      <rPr>
        <b/>
        <sz val="11"/>
        <color theme="1"/>
        <rFont val="Calibri"/>
        <family val="2"/>
      </rPr>
      <t xml:space="preserve"> 255 DOSIS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</si>
  <si>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</t>
    </r>
    <r>
      <rPr>
        <b/>
        <sz val="11"/>
        <color theme="1"/>
        <rFont val="Calibri"/>
        <family val="2"/>
      </rPr>
      <t xml:space="preserve"> 262 DOSIS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</si>
  <si>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 143</t>
    </r>
    <r>
      <rPr>
        <b/>
        <sz val="11"/>
        <color theme="1"/>
        <rFont val="Calibri"/>
        <family val="2"/>
      </rPr>
      <t xml:space="preserve">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</si>
  <si>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254 DOSIS</t>
    </r>
    <r>
      <rPr>
        <sz val="11"/>
        <color theme="1"/>
        <rFont val="Calibri"/>
        <family val="2"/>
      </rPr>
      <t xml:space="preserve"> </t>
    </r>
  </si>
  <si>
    <t>Dosis Desperdiciadas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</si>
  <si>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DESP: 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</si>
  <si>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1"/>
        <color theme="1"/>
        <rFont val="Calibri"/>
        <family val="2"/>
        <scheme val="minor"/>
      </rPr>
      <t>META DE VACUNACIÓN: 352</t>
    </r>
    <r>
      <rPr>
        <b/>
        <sz val="11"/>
        <color theme="1"/>
        <rFont val="Calibri"/>
        <family val="2"/>
        <scheme val="minor"/>
      </rPr>
      <t xml:space="preserve"> DOSIS</t>
    </r>
    <r>
      <rPr>
        <sz val="11"/>
        <color theme="1"/>
        <rFont val="Calibri"/>
        <family val="2"/>
        <scheme val="minor"/>
      </rPr>
      <t xml:space="preserve"> 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</si>
  <si>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1"/>
        <color theme="1"/>
        <rFont val="Calibri"/>
        <family val="2"/>
        <scheme val="minor"/>
      </rPr>
      <t xml:space="preserve">DOSIS APLICADAS: </t>
    </r>
  </si>
  <si>
    <r>
      <t>·</t>
    </r>
    <r>
      <rPr>
        <sz val="7"/>
        <color theme="1"/>
        <rFont val="Calibri"/>
        <family val="2"/>
        <scheme val="minor"/>
      </rPr>
      <t xml:space="preserve">  </t>
    </r>
    <r>
      <rPr>
        <sz val="11"/>
        <color theme="1"/>
        <rFont val="Calibri"/>
        <family val="2"/>
        <scheme val="minor"/>
      </rPr>
      <t xml:space="preserve">DESP: </t>
    </r>
  </si>
  <si>
    <t>Constancias canceladas</t>
  </si>
  <si>
    <t>JORNADA NACIONAL DE VACUNACION ANTIRRÁBICA CANINA Y FELINA, 
MARZO 2024</t>
  </si>
  <si>
    <r>
      <t>BO. SAN MATEO</t>
    </r>
    <r>
      <rPr>
        <b/>
        <sz val="12"/>
        <rFont val="Arial Narrow"/>
        <family val="2"/>
      </rPr>
      <t>/</t>
    </r>
  </si>
  <si>
    <t>DOS. APLIC.:</t>
  </si>
  <si>
    <t>META</t>
  </si>
  <si>
    <r>
      <t>BO. LA CAMPANA</t>
    </r>
    <r>
      <rPr>
        <b/>
        <sz val="12"/>
        <rFont val="Arial Narrow"/>
        <family val="2"/>
      </rPr>
      <t>/</t>
    </r>
  </si>
  <si>
    <r>
      <t>BO. EL CALVARIO</t>
    </r>
    <r>
      <rPr>
        <b/>
        <sz val="12"/>
        <rFont val="Arial Narrow"/>
        <family val="2"/>
      </rPr>
      <t>/</t>
    </r>
  </si>
  <si>
    <r>
      <t>BO. ABUNDIO MTZ.</t>
    </r>
    <r>
      <rPr>
        <b/>
        <sz val="12"/>
        <rFont val="Arial Narrow"/>
        <family val="2"/>
      </rPr>
      <t>/</t>
    </r>
  </si>
  <si>
    <t>BO. SANTA BÁRBARA/</t>
  </si>
  <si>
    <r>
      <t>COL. LA ESTACIÓN</t>
    </r>
    <r>
      <rPr>
        <b/>
        <sz val="12"/>
        <rFont val="Arial Narrow"/>
        <family val="2"/>
      </rPr>
      <t>/</t>
    </r>
  </si>
  <si>
    <r>
      <t>COL. ROJO GÓMEZ</t>
    </r>
    <r>
      <rPr>
        <b/>
        <sz val="12"/>
        <rFont val="Arial Narrow"/>
        <family val="2"/>
      </rPr>
      <t>/</t>
    </r>
  </si>
  <si>
    <t>MENOS 1A</t>
  </si>
  <si>
    <t>MÁS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</si>
</sst>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80A]d&quot; de &quot;mmmm&quot; de &quot;yyyy;@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7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8"/>
      <name val="Calibri"/>
      <family val="2"/>
      <scheme val="minor"/>
    </font>
    <font>
      <b/>
      <sz val="14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2"/>
      <color rgb="FF000000"/>
      <name val="Calibri"/>
      <family val="2"/>
    </font>
    <font>
      <sz val="7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Arial Narrow"/>
      <family val="2"/>
    </font>
    <font>
      <b/>
      <sz val="12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1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3" fillId="9" borderId="10" xfId="0" applyFont="1" applyFill="1" applyBorder="1" applyAlignment="1">
      <alignment horizontal="center" vertical="center" wrapText="1"/>
    </xf>
    <xf numFmtId="0" fontId="25" fillId="9" borderId="11" xfId="0" applyFont="1" applyFill="1" applyBorder="1" applyAlignment="1">
      <alignment vertical="center" wrapText="1"/>
    </xf>
    <xf numFmtId="0" fontId="25" fillId="9" borderId="1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8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8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3" fillId="8" borderId="0" xfId="0" applyFont="1" applyFill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2" fillId="8" borderId="0" xfId="0" applyFont="1" applyFill="1" applyAlignment="1">
      <alignment horizontal="center" vertical="center"/>
    </xf>
    <xf numFmtId="3" fontId="40" fillId="0" borderId="0" xfId="0" applyNumberFormat="1" applyFont="1" applyAlignment="1">
      <alignment vertical="center"/>
    </xf>
    <xf numFmtId="0" fontId="43" fillId="0" borderId="7" xfId="0" applyFont="1" applyBorder="1" applyAlignment="1">
      <alignment horizontal="right" vertical="center" wrapText="1"/>
    </xf>
    <xf numFmtId="165" fontId="45" fillId="0" borderId="8" xfId="0" applyNumberFormat="1" applyFont="1" applyBorder="1" applyAlignment="1">
      <alignment horizontal="left" vertical="center"/>
    </xf>
    <xf numFmtId="0" fontId="46" fillId="0" borderId="8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0" xfId="0" applyFont="1"/>
    <xf numFmtId="0" fontId="48" fillId="0" borderId="7" xfId="0" applyFont="1" applyBorder="1" applyAlignment="1">
      <alignment horizontal="right" vertical="center" wrapText="1"/>
    </xf>
    <xf numFmtId="0" fontId="24" fillId="0" borderId="20" xfId="0" applyFont="1" applyBorder="1" applyAlignment="1">
      <alignment horizontal="left" vertical="center" wrapText="1" indent="2"/>
    </xf>
    <xf numFmtId="0" fontId="24" fillId="0" borderId="14" xfId="0" applyFont="1" applyBorder="1" applyAlignment="1">
      <alignment horizontal="left" vertical="center" wrapText="1" indent="2"/>
    </xf>
    <xf numFmtId="0" fontId="24" fillId="0" borderId="13" xfId="0" applyFont="1" applyBorder="1" applyAlignment="1">
      <alignment horizontal="left" vertical="center" wrapText="1" indent="2"/>
    </xf>
    <xf numFmtId="0" fontId="26" fillId="0" borderId="20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8" fillId="0" borderId="21" xfId="0" applyFont="1" applyBorder="1" applyAlignment="1">
      <alignment horizontal="left" vertical="center" wrapText="1" indent="2"/>
    </xf>
    <xf numFmtId="0" fontId="28" fillId="0" borderId="22" xfId="0" applyFont="1" applyBorder="1" applyAlignment="1">
      <alignment horizontal="left" vertical="center" wrapText="1" indent="2"/>
    </xf>
    <xf numFmtId="0" fontId="28" fillId="0" borderId="23" xfId="0" applyFont="1" applyBorder="1" applyAlignment="1">
      <alignment horizontal="left" vertical="center" wrapText="1" indent="2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0" fillId="0" borderId="21" xfId="0" applyBorder="1" applyAlignment="1">
      <alignment horizontal="left" vertical="center" wrapText="1" indent="2"/>
    </xf>
    <xf numFmtId="0" fontId="0" fillId="0" borderId="22" xfId="0" applyBorder="1" applyAlignment="1">
      <alignment horizontal="left" vertical="center" wrapText="1" indent="2"/>
    </xf>
    <xf numFmtId="0" fontId="0" fillId="0" borderId="23" xfId="0" applyBorder="1" applyAlignment="1">
      <alignment horizontal="left" vertical="center" wrapText="1" indent="2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26" fillId="0" borderId="20" xfId="0" applyNumberFormat="1" applyFon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5" fillId="9" borderId="19" xfId="0" applyFont="1" applyFill="1" applyBorder="1" applyAlignment="1">
      <alignment horizontal="center" vertical="center" wrapText="1"/>
    </xf>
    <xf numFmtId="0" fontId="25" fillId="9" borderId="12" xfId="0" applyFont="1" applyFill="1" applyBorder="1" applyAlignment="1">
      <alignment horizontal="center" vertical="center" wrapText="1"/>
    </xf>
    <xf numFmtId="0" fontId="25" fillId="9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1" fillId="7" borderId="2" xfId="0" applyNumberFormat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2" fillId="1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691963</xdr:colOff>
      <xdr:row>0</xdr:row>
      <xdr:rowOff>114300</xdr:rowOff>
    </xdr:from>
    <xdr:to>
      <xdr:col>8</xdr:col>
      <xdr:colOff>313765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97DE0E-1288-4A24-B922-81DEE33DD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5107081" y="114300"/>
          <a:ext cx="921684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1</xdr:col>
      <xdr:colOff>523875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78C709-BB2D-4431-97D8-4E49F0C04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4BF905-8A85-4EE4-A403-58F5C0257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8C1E68-82D7-4724-AE45-2BF7EABA4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C309DE-8C0B-4EDD-B45F-35820818B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15</xdr:col>
      <xdr:colOff>403409</xdr:colOff>
      <xdr:row>0</xdr:row>
      <xdr:rowOff>68055</xdr:rowOff>
    </xdr:from>
    <xdr:to>
      <xdr:col>17</xdr:col>
      <xdr:colOff>466914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196275-CDA9-452D-AC2D-A4C575A98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957234" y="68055"/>
          <a:ext cx="1149355" cy="47175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FA44A3-4FB0-40F6-A406-3F66C84A0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803555-A0C7-4EF8-92C6-2A88623F0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242454</xdr:colOff>
      <xdr:row>0</xdr:row>
      <xdr:rowOff>138546</xdr:rowOff>
    </xdr:from>
    <xdr:to>
      <xdr:col>17</xdr:col>
      <xdr:colOff>717520</xdr:colOff>
      <xdr:row>2</xdr:row>
      <xdr:rowOff>107515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ADCE93-BC7C-47A3-A0A7-309917792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330545" y="138546"/>
          <a:ext cx="1150475" cy="471196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0</xdr:row>
      <xdr:rowOff>121227</xdr:rowOff>
    </xdr:from>
    <xdr:to>
      <xdr:col>2</xdr:col>
      <xdr:colOff>525760</xdr:colOff>
      <xdr:row>2</xdr:row>
      <xdr:rowOff>180182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5BC6B78-8BAA-438D-BFCF-51349798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121227"/>
          <a:ext cx="1374351" cy="56118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9D4993-742A-4554-AAB3-FE8E7CE35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C36AF3-02F0-4BDD-9267-630DAC602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F17DD3-64AE-4056-AAFD-474E0480E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16</xdr:col>
      <xdr:colOff>248216</xdr:colOff>
      <xdr:row>0</xdr:row>
      <xdr:rowOff>68055</xdr:rowOff>
    </xdr:from>
    <xdr:to>
      <xdr:col>17</xdr:col>
      <xdr:colOff>735863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836150-1295-4757-B463-6A4A83FD90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216098" y="68055"/>
          <a:ext cx="1160000" cy="4711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29AF96-56B4-4DED-AC5C-7327F110AC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D49127-4B57-4CF7-B55C-5B06E7E94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107566</xdr:colOff>
      <xdr:row>0</xdr:row>
      <xdr:rowOff>47624</xdr:rowOff>
    </xdr:from>
    <xdr:ext cx="1374351" cy="561182"/>
    <xdr:pic>
      <xdr:nvPicPr>
        <xdr:cNvPr id="2" name="Imagen 1">
          <a:extLst>
            <a:ext uri="{FF2B5EF4-FFF2-40B4-BE49-F238E27FC236}">
              <a16:creationId xmlns:a16="http://schemas.microsoft.com/office/drawing/2014/main" id="{4FD43DFF-872C-41DC-83A8-AA2141981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4351" cy="561182"/>
        </a:xfrm>
        <a:prstGeom prst="rect">
          <a:avLst/>
        </a:prstGeom>
      </xdr:spPr>
    </xdr:pic>
    <xdr:clientData/>
  </xdr:oneCellAnchor>
  <xdr:oneCellAnchor>
    <xdr:from>
      <xdr:col>16</xdr:col>
      <xdr:colOff>201704</xdr:colOff>
      <xdr:row>0</xdr:row>
      <xdr:rowOff>68055</xdr:rowOff>
    </xdr:from>
    <xdr:ext cx="1150475" cy="471196"/>
    <xdr:pic>
      <xdr:nvPicPr>
        <xdr:cNvPr id="3" name="Imagen 2">
          <a:extLst>
            <a:ext uri="{FF2B5EF4-FFF2-40B4-BE49-F238E27FC236}">
              <a16:creationId xmlns:a16="http://schemas.microsoft.com/office/drawing/2014/main" id="{15D258C7-BB97-4098-AB54-891BAD3E88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169586" y="68055"/>
          <a:ext cx="1150475" cy="47119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541424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40B7BA-9BC0-4A6F-BBE3-C33CD1D85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16</xdr:col>
      <xdr:colOff>212908</xdr:colOff>
      <xdr:row>0</xdr:row>
      <xdr:rowOff>68055</xdr:rowOff>
    </xdr:from>
    <xdr:to>
      <xdr:col>17</xdr:col>
      <xdr:colOff>683828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16A1F0-0A92-457B-AD0F-886CE872F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459337" y="68055"/>
          <a:ext cx="1151277" cy="4840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90221D-363F-4D66-99E5-EB1E31CCB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E664CA-37F9-4633-8014-867F1D30D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107566</xdr:colOff>
      <xdr:row>0</xdr:row>
      <xdr:rowOff>47624</xdr:rowOff>
    </xdr:from>
    <xdr:ext cx="1374351" cy="561182"/>
    <xdr:pic>
      <xdr:nvPicPr>
        <xdr:cNvPr id="2" name="Imagen 1">
          <a:extLst>
            <a:ext uri="{FF2B5EF4-FFF2-40B4-BE49-F238E27FC236}">
              <a16:creationId xmlns:a16="http://schemas.microsoft.com/office/drawing/2014/main" id="{51DB321D-3EA2-44EC-B703-E82D1D9DB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4351" cy="561182"/>
        </a:xfrm>
        <a:prstGeom prst="rect">
          <a:avLst/>
        </a:prstGeom>
      </xdr:spPr>
    </xdr:pic>
    <xdr:clientData/>
  </xdr:oneCellAnchor>
  <xdr:oneCellAnchor>
    <xdr:from>
      <xdr:col>16</xdr:col>
      <xdr:colOff>230227</xdr:colOff>
      <xdr:row>0</xdr:row>
      <xdr:rowOff>68055</xdr:rowOff>
    </xdr:from>
    <xdr:ext cx="1150475" cy="471196"/>
    <xdr:pic>
      <xdr:nvPicPr>
        <xdr:cNvPr id="3" name="Imagen 2">
          <a:extLst>
            <a:ext uri="{FF2B5EF4-FFF2-40B4-BE49-F238E27FC236}">
              <a16:creationId xmlns:a16="http://schemas.microsoft.com/office/drawing/2014/main" id="{615A7F7D-0372-494F-AB67-24085B3E8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179772" y="68055"/>
          <a:ext cx="1150475" cy="47119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66F587-967F-487C-BEC3-B5E56DA140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CEF0D2-E7EA-4A61-B3F1-E9E414C3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541424</xdr:colOff>
      <xdr:row>3</xdr:row>
      <xdr:rowOff>37866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5D4CF1-BDFE-4C3F-B1AF-9400A184E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86358" cy="561742"/>
        </a:xfrm>
        <a:prstGeom prst="rect">
          <a:avLst/>
        </a:prstGeom>
      </xdr:spPr>
    </xdr:pic>
    <xdr:clientData/>
  </xdr:twoCellAnchor>
  <xdr:twoCellAnchor editAs="oneCell">
    <xdr:from>
      <xdr:col>16</xdr:col>
      <xdr:colOff>192180</xdr:colOff>
      <xdr:row>0</xdr:row>
      <xdr:rowOff>68055</xdr:rowOff>
    </xdr:from>
    <xdr:to>
      <xdr:col>17</xdr:col>
      <xdr:colOff>679829</xdr:colOff>
      <xdr:row>2</xdr:row>
      <xdr:rowOff>158811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6ED887-86B9-483A-900D-63100E8620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294533" y="68055"/>
          <a:ext cx="1160002" cy="595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FEF13-8F7C-4C9A-B088-3EF83AA9982D}">
  <dimension ref="A3:N58"/>
  <sheetViews>
    <sheetView view="pageBreakPreview" topLeftCell="A41" zoomScale="85" zoomScaleNormal="85" zoomScaleSheetLayoutView="85" workbookViewId="0">
      <selection activeCell="D62" sqref="D62"/>
    </sheetView>
  </sheetViews>
  <sheetFormatPr baseColWidth="10" defaultRowHeight="15" x14ac:dyDescent="0.25"/>
  <cols>
    <col min="1" max="1" width="6.42578125" customWidth="1"/>
    <col min="2" max="2" width="11.42578125" customWidth="1"/>
    <col min="3" max="3" width="18.140625" customWidth="1"/>
    <col min="5" max="5" width="11.140625" bestFit="1" customWidth="1"/>
    <col min="6" max="6" width="7.7109375" bestFit="1" customWidth="1"/>
    <col min="8" max="8" width="8.140625" customWidth="1"/>
    <col min="9" max="9" width="5.5703125" customWidth="1"/>
  </cols>
  <sheetData>
    <row r="3" spans="1:9" ht="18.75" x14ac:dyDescent="0.3">
      <c r="A3" s="115" t="s">
        <v>24</v>
      </c>
      <c r="B3" s="115"/>
      <c r="C3" s="115"/>
      <c r="D3" s="115"/>
      <c r="E3" s="115"/>
      <c r="F3" s="115"/>
      <c r="G3" s="115"/>
      <c r="H3" s="115"/>
      <c r="I3" s="115"/>
    </row>
    <row r="4" spans="1:9" ht="18.75" x14ac:dyDescent="0.3">
      <c r="A4" s="116" t="s">
        <v>35</v>
      </c>
      <c r="B4" s="116"/>
      <c r="C4" s="116"/>
      <c r="D4" s="116"/>
      <c r="E4" s="116"/>
      <c r="F4" s="116"/>
      <c r="G4" s="116"/>
      <c r="H4" s="116"/>
      <c r="I4" s="116"/>
    </row>
    <row r="5" spans="1:9" ht="17.25" x14ac:dyDescent="0.3">
      <c r="A5" s="117" t="s">
        <v>23</v>
      </c>
      <c r="B5" s="117"/>
      <c r="C5" s="117"/>
      <c r="D5" s="117"/>
      <c r="E5" s="117"/>
      <c r="F5" s="117"/>
      <c r="G5" s="117"/>
      <c r="H5" s="117"/>
      <c r="I5" s="117"/>
    </row>
    <row r="6" spans="1:9" ht="33" customHeight="1" x14ac:dyDescent="0.25">
      <c r="A6" s="113" t="s">
        <v>3261</v>
      </c>
      <c r="B6" s="114"/>
      <c r="C6" s="114"/>
      <c r="D6" s="114"/>
      <c r="E6" s="114"/>
      <c r="F6" s="114"/>
      <c r="G6" s="114"/>
      <c r="H6" s="114"/>
      <c r="I6" s="114"/>
    </row>
    <row r="7" spans="1:9" ht="19.5" customHeight="1" thickBot="1" x14ac:dyDescent="0.3">
      <c r="A7" s="78"/>
      <c r="B7" s="78"/>
      <c r="C7" s="78"/>
      <c r="D7" s="78"/>
      <c r="E7" s="78"/>
      <c r="F7" s="78"/>
      <c r="G7" s="78"/>
      <c r="H7" s="78"/>
      <c r="I7" s="78"/>
    </row>
    <row r="8" spans="1:9" ht="32.25" thickBot="1" x14ac:dyDescent="0.3">
      <c r="A8" s="37" t="s">
        <v>14</v>
      </c>
      <c r="B8" s="38" t="s">
        <v>97</v>
      </c>
      <c r="C8" s="39" t="s">
        <v>98</v>
      </c>
      <c r="D8" s="118" t="s">
        <v>99</v>
      </c>
      <c r="E8" s="119"/>
      <c r="F8" s="119"/>
      <c r="G8" s="119"/>
      <c r="H8" s="119"/>
      <c r="I8" s="120"/>
    </row>
    <row r="9" spans="1:9" ht="15" customHeight="1" x14ac:dyDescent="0.25">
      <c r="A9" s="92" t="s">
        <v>100</v>
      </c>
      <c r="B9" s="95" t="s">
        <v>57</v>
      </c>
      <c r="C9" s="112" t="s">
        <v>3206</v>
      </c>
      <c r="D9" s="98" t="s">
        <v>3248</v>
      </c>
      <c r="E9" s="99"/>
      <c r="F9" s="99"/>
      <c r="G9" s="99"/>
      <c r="H9" s="99"/>
      <c r="I9" s="100"/>
    </row>
    <row r="10" spans="1:9" ht="15" customHeight="1" x14ac:dyDescent="0.25">
      <c r="A10" s="93"/>
      <c r="B10" s="96"/>
      <c r="C10" s="96"/>
      <c r="D10" s="105" t="s">
        <v>105</v>
      </c>
      <c r="E10" s="106"/>
      <c r="F10" s="71">
        <f>F11+I11+I15</f>
        <v>251</v>
      </c>
      <c r="G10" s="72"/>
      <c r="H10" s="72" t="s">
        <v>3256</v>
      </c>
      <c r="I10" s="80">
        <v>3</v>
      </c>
    </row>
    <row r="11" spans="1:9" ht="15.75" x14ac:dyDescent="0.25">
      <c r="A11" s="93"/>
      <c r="B11" s="96"/>
      <c r="C11" s="96"/>
      <c r="D11" s="101" t="s">
        <v>21</v>
      </c>
      <c r="E11" s="102"/>
      <c r="F11" s="28">
        <f>SUM(E12:E13)</f>
        <v>197</v>
      </c>
      <c r="G11" s="102" t="s">
        <v>22</v>
      </c>
      <c r="H11" s="102"/>
      <c r="I11" s="73">
        <f>SUM(I12:I13)</f>
        <v>53</v>
      </c>
    </row>
    <row r="12" spans="1:9" x14ac:dyDescent="0.25">
      <c r="A12" s="93"/>
      <c r="B12" s="96"/>
      <c r="C12" s="96"/>
      <c r="D12" s="74" t="s">
        <v>18</v>
      </c>
      <c r="E12" s="1">
        <v>95</v>
      </c>
      <c r="F12" s="1"/>
      <c r="G12" s="12" t="s">
        <v>18</v>
      </c>
      <c r="H12" s="1"/>
      <c r="I12" s="75">
        <v>31</v>
      </c>
    </row>
    <row r="13" spans="1:9" ht="15.75" customHeight="1" x14ac:dyDescent="0.25">
      <c r="A13" s="93"/>
      <c r="B13" s="96"/>
      <c r="C13" s="96"/>
      <c r="D13" s="74" t="s">
        <v>17</v>
      </c>
      <c r="E13" s="1">
        <v>102</v>
      </c>
      <c r="F13" s="12"/>
      <c r="G13" s="12" t="s">
        <v>17</v>
      </c>
      <c r="H13" s="1"/>
      <c r="I13" s="75">
        <v>22</v>
      </c>
    </row>
    <row r="14" spans="1:9" ht="15.75" customHeight="1" x14ac:dyDescent="0.25">
      <c r="A14" s="93"/>
      <c r="B14" s="96"/>
      <c r="C14" s="96"/>
      <c r="D14" s="74"/>
      <c r="E14" s="104" t="s">
        <v>3249</v>
      </c>
      <c r="F14" s="104"/>
      <c r="G14" s="104"/>
      <c r="H14" s="104"/>
      <c r="I14" s="73">
        <v>1</v>
      </c>
    </row>
    <row r="15" spans="1:9" ht="15.75" customHeight="1" thickBot="1" x14ac:dyDescent="0.3">
      <c r="A15" s="94"/>
      <c r="B15" s="97"/>
      <c r="C15" s="97"/>
      <c r="D15" s="76"/>
      <c r="E15" s="103" t="s">
        <v>95</v>
      </c>
      <c r="F15" s="103"/>
      <c r="G15" s="103"/>
      <c r="H15" s="103"/>
      <c r="I15" s="77">
        <v>1</v>
      </c>
    </row>
    <row r="16" spans="1:9" ht="15" customHeight="1" x14ac:dyDescent="0.25">
      <c r="A16" s="92" t="s">
        <v>101</v>
      </c>
      <c r="B16" s="95" t="s">
        <v>204</v>
      </c>
      <c r="C16" s="95" t="s">
        <v>3207</v>
      </c>
      <c r="D16" s="107" t="s">
        <v>3257</v>
      </c>
      <c r="E16" s="108"/>
      <c r="F16" s="108"/>
      <c r="G16" s="108"/>
      <c r="H16" s="108"/>
      <c r="I16" s="109"/>
    </row>
    <row r="17" spans="1:9" ht="15" customHeight="1" x14ac:dyDescent="0.25">
      <c r="A17" s="93"/>
      <c r="B17" s="96"/>
      <c r="C17" s="96"/>
      <c r="D17" s="110" t="s">
        <v>3258</v>
      </c>
      <c r="E17" s="111"/>
      <c r="F17" s="81">
        <f>F18+I18+I22</f>
        <v>308</v>
      </c>
      <c r="G17" s="29"/>
      <c r="H17" s="29" t="s">
        <v>3259</v>
      </c>
      <c r="I17" s="80">
        <v>3</v>
      </c>
    </row>
    <row r="18" spans="1:9" ht="15.75" x14ac:dyDescent="0.25">
      <c r="A18" s="93"/>
      <c r="B18" s="96"/>
      <c r="C18" s="96"/>
      <c r="D18" s="101" t="s">
        <v>21</v>
      </c>
      <c r="E18" s="102"/>
      <c r="F18" s="28">
        <f>SUM(E19:E20)</f>
        <v>252</v>
      </c>
      <c r="G18" s="102" t="s">
        <v>22</v>
      </c>
      <c r="H18" s="102"/>
      <c r="I18" s="73">
        <f>SUBTOTAL(9,H19:H20)</f>
        <v>56</v>
      </c>
    </row>
    <row r="19" spans="1:9" x14ac:dyDescent="0.25">
      <c r="A19" s="93"/>
      <c r="B19" s="96"/>
      <c r="C19" s="96"/>
      <c r="D19" s="12" t="s">
        <v>18</v>
      </c>
      <c r="E19" s="1">
        <v>133</v>
      </c>
      <c r="F19" s="1"/>
      <c r="G19" s="12" t="s">
        <v>18</v>
      </c>
      <c r="H19" s="1">
        <v>32</v>
      </c>
      <c r="I19" s="75"/>
    </row>
    <row r="20" spans="1:9" x14ac:dyDescent="0.25">
      <c r="A20" s="93"/>
      <c r="B20" s="96"/>
      <c r="C20" s="96"/>
      <c r="D20" s="12" t="s">
        <v>17</v>
      </c>
      <c r="E20" s="1">
        <v>119</v>
      </c>
      <c r="F20" s="12"/>
      <c r="G20" s="12" t="s">
        <v>17</v>
      </c>
      <c r="H20" s="1">
        <v>24</v>
      </c>
      <c r="I20" s="75"/>
    </row>
    <row r="21" spans="1:9" ht="15.75" x14ac:dyDescent="0.25">
      <c r="A21" s="93"/>
      <c r="B21" s="96"/>
      <c r="C21" s="96"/>
      <c r="D21" s="12"/>
      <c r="E21" s="104" t="s">
        <v>3249</v>
      </c>
      <c r="F21" s="104"/>
      <c r="G21" s="104"/>
      <c r="H21" s="104"/>
      <c r="I21" s="73">
        <v>1</v>
      </c>
    </row>
    <row r="22" spans="1:9" ht="15.75" customHeight="1" thickBot="1" x14ac:dyDescent="0.3">
      <c r="A22" s="94"/>
      <c r="B22" s="97"/>
      <c r="C22" s="97"/>
      <c r="D22" s="76"/>
      <c r="E22" s="103" t="s">
        <v>95</v>
      </c>
      <c r="F22" s="103"/>
      <c r="G22" s="103"/>
      <c r="H22" s="103"/>
      <c r="I22" s="77">
        <v>0</v>
      </c>
    </row>
    <row r="23" spans="1:9" ht="15" customHeight="1" x14ac:dyDescent="0.25">
      <c r="A23" s="92" t="s">
        <v>102</v>
      </c>
      <c r="B23" s="95" t="s">
        <v>38</v>
      </c>
      <c r="C23" s="95" t="s">
        <v>3208</v>
      </c>
      <c r="D23" s="98" t="s">
        <v>3250</v>
      </c>
      <c r="E23" s="99"/>
      <c r="F23" s="99"/>
      <c r="G23" s="99"/>
      <c r="H23" s="99"/>
      <c r="I23" s="100"/>
    </row>
    <row r="24" spans="1:9" ht="15" customHeight="1" x14ac:dyDescent="0.25">
      <c r="A24" s="93"/>
      <c r="B24" s="96"/>
      <c r="C24" s="96"/>
      <c r="D24" s="105" t="s">
        <v>105</v>
      </c>
      <c r="E24" s="106"/>
      <c r="F24" s="71">
        <f>F25+I25+I29</f>
        <v>274</v>
      </c>
      <c r="G24" s="72"/>
      <c r="H24" s="72" t="s">
        <v>3256</v>
      </c>
      <c r="I24" s="80">
        <v>3</v>
      </c>
    </row>
    <row r="25" spans="1:9" ht="15.75" x14ac:dyDescent="0.25">
      <c r="A25" s="93"/>
      <c r="B25" s="96"/>
      <c r="C25" s="96"/>
      <c r="D25" s="101" t="s">
        <v>21</v>
      </c>
      <c r="E25" s="102"/>
      <c r="F25" s="28">
        <f>SUM(E26:E27)</f>
        <v>236</v>
      </c>
      <c r="G25" s="102" t="s">
        <v>22</v>
      </c>
      <c r="H25" s="102"/>
      <c r="I25" s="73">
        <f>SUBTOTAL(9,H26:H27)</f>
        <v>36</v>
      </c>
    </row>
    <row r="26" spans="1:9" x14ac:dyDescent="0.25">
      <c r="A26" s="93"/>
      <c r="B26" s="96"/>
      <c r="C26" s="96"/>
      <c r="D26" s="12" t="s">
        <v>18</v>
      </c>
      <c r="E26" s="1">
        <v>108</v>
      </c>
      <c r="F26" s="1"/>
      <c r="G26" s="12" t="s">
        <v>18</v>
      </c>
      <c r="H26" s="1">
        <v>20</v>
      </c>
      <c r="I26" s="75"/>
    </row>
    <row r="27" spans="1:9" ht="15.75" customHeight="1" x14ac:dyDescent="0.25">
      <c r="A27" s="93"/>
      <c r="B27" s="96"/>
      <c r="C27" s="96"/>
      <c r="D27" s="12" t="s">
        <v>17</v>
      </c>
      <c r="E27" s="1">
        <v>128</v>
      </c>
      <c r="F27" s="12"/>
      <c r="G27" s="12" t="s">
        <v>17</v>
      </c>
      <c r="H27" s="1">
        <v>16</v>
      </c>
      <c r="I27" s="75"/>
    </row>
    <row r="28" spans="1:9" ht="15.75" customHeight="1" x14ac:dyDescent="0.25">
      <c r="A28" s="93"/>
      <c r="B28" s="96"/>
      <c r="C28" s="96"/>
      <c r="D28" s="74"/>
      <c r="E28" s="104" t="s">
        <v>3249</v>
      </c>
      <c r="F28" s="104"/>
      <c r="G28" s="104"/>
      <c r="H28" s="104"/>
      <c r="I28" s="73">
        <v>1</v>
      </c>
    </row>
    <row r="29" spans="1:9" ht="15.75" customHeight="1" thickBot="1" x14ac:dyDescent="0.3">
      <c r="A29" s="94"/>
      <c r="B29" s="97"/>
      <c r="C29" s="97"/>
      <c r="D29" s="76"/>
      <c r="E29" s="103" t="s">
        <v>95</v>
      </c>
      <c r="F29" s="103"/>
      <c r="G29" s="103"/>
      <c r="H29" s="103"/>
      <c r="I29" s="77">
        <v>2</v>
      </c>
    </row>
    <row r="30" spans="1:9" ht="15" customHeight="1" x14ac:dyDescent="0.25">
      <c r="A30" s="92" t="s">
        <v>103</v>
      </c>
      <c r="B30" s="95" t="s">
        <v>73</v>
      </c>
      <c r="C30" s="95" t="s">
        <v>3209</v>
      </c>
      <c r="D30" s="98" t="s">
        <v>3251</v>
      </c>
      <c r="E30" s="99"/>
      <c r="F30" s="99"/>
      <c r="G30" s="99"/>
      <c r="H30" s="99"/>
      <c r="I30" s="100"/>
    </row>
    <row r="31" spans="1:9" ht="15" customHeight="1" x14ac:dyDescent="0.25">
      <c r="A31" s="93"/>
      <c r="B31" s="96"/>
      <c r="C31" s="96"/>
      <c r="D31" s="105" t="s">
        <v>105</v>
      </c>
      <c r="E31" s="106"/>
      <c r="F31" s="71">
        <f>F32+I32+I36</f>
        <v>269</v>
      </c>
      <c r="G31" s="72"/>
      <c r="H31" s="72" t="s">
        <v>3256</v>
      </c>
      <c r="I31" s="80">
        <v>4</v>
      </c>
    </row>
    <row r="32" spans="1:9" ht="15.75" x14ac:dyDescent="0.25">
      <c r="A32" s="93"/>
      <c r="B32" s="96"/>
      <c r="C32" s="96"/>
      <c r="D32" s="101" t="s">
        <v>21</v>
      </c>
      <c r="E32" s="102"/>
      <c r="F32" s="28">
        <f>SUM(E33:E34)</f>
        <v>230</v>
      </c>
      <c r="G32" s="102" t="s">
        <v>22</v>
      </c>
      <c r="H32" s="102"/>
      <c r="I32" s="73">
        <f>SUBTOTAL(9,H33:H34)</f>
        <v>39</v>
      </c>
    </row>
    <row r="33" spans="1:9" x14ac:dyDescent="0.25">
      <c r="A33" s="93"/>
      <c r="B33" s="96"/>
      <c r="C33" s="96"/>
      <c r="D33" s="12" t="s">
        <v>18</v>
      </c>
      <c r="E33" s="1">
        <v>111</v>
      </c>
      <c r="F33" s="1"/>
      <c r="G33" s="12" t="s">
        <v>18</v>
      </c>
      <c r="H33" s="1">
        <v>18</v>
      </c>
      <c r="I33" s="75"/>
    </row>
    <row r="34" spans="1:9" x14ac:dyDescent="0.25">
      <c r="A34" s="93"/>
      <c r="B34" s="96"/>
      <c r="C34" s="96"/>
      <c r="D34" s="12" t="s">
        <v>17</v>
      </c>
      <c r="E34" s="1">
        <v>119</v>
      </c>
      <c r="F34" s="12"/>
      <c r="G34" s="12" t="s">
        <v>17</v>
      </c>
      <c r="H34" s="1">
        <v>21</v>
      </c>
      <c r="I34" s="75"/>
    </row>
    <row r="35" spans="1:9" ht="15.75" customHeight="1" x14ac:dyDescent="0.25">
      <c r="A35" s="93"/>
      <c r="B35" s="96"/>
      <c r="C35" s="96"/>
      <c r="D35" s="74"/>
      <c r="E35" s="104" t="s">
        <v>3249</v>
      </c>
      <c r="F35" s="104"/>
      <c r="G35" s="104"/>
      <c r="H35" s="104"/>
      <c r="I35" s="73">
        <v>1</v>
      </c>
    </row>
    <row r="36" spans="1:9" ht="15.75" customHeight="1" thickBot="1" x14ac:dyDescent="0.3">
      <c r="A36" s="94"/>
      <c r="B36" s="97"/>
      <c r="C36" s="97"/>
      <c r="D36" s="76"/>
      <c r="E36" s="103" t="s">
        <v>95</v>
      </c>
      <c r="F36" s="103"/>
      <c r="G36" s="103"/>
      <c r="H36" s="103"/>
      <c r="I36" s="77">
        <v>0</v>
      </c>
    </row>
    <row r="37" spans="1:9" ht="15" customHeight="1" x14ac:dyDescent="0.25">
      <c r="A37" s="92" t="s">
        <v>104</v>
      </c>
      <c r="B37" s="95" t="s">
        <v>94</v>
      </c>
      <c r="C37" s="95" t="s">
        <v>3210</v>
      </c>
      <c r="D37" s="98" t="s">
        <v>3252</v>
      </c>
      <c r="E37" s="99"/>
      <c r="F37" s="99"/>
      <c r="G37" s="99"/>
      <c r="H37" s="99"/>
      <c r="I37" s="100"/>
    </row>
    <row r="38" spans="1:9" ht="15" customHeight="1" x14ac:dyDescent="0.25">
      <c r="A38" s="93"/>
      <c r="B38" s="96"/>
      <c r="C38" s="96"/>
      <c r="D38" s="105" t="s">
        <v>105</v>
      </c>
      <c r="E38" s="106"/>
      <c r="F38" s="71">
        <f>F39+I39+I42</f>
        <v>252</v>
      </c>
      <c r="G38" s="72"/>
      <c r="H38" s="72" t="s">
        <v>3256</v>
      </c>
      <c r="I38" s="80">
        <v>5</v>
      </c>
    </row>
    <row r="39" spans="1:9" ht="15.75" x14ac:dyDescent="0.25">
      <c r="A39" s="93"/>
      <c r="B39" s="96"/>
      <c r="C39" s="96"/>
      <c r="D39" s="101" t="s">
        <v>21</v>
      </c>
      <c r="E39" s="102"/>
      <c r="F39" s="28">
        <f>SUM(E40:E41)</f>
        <v>208</v>
      </c>
      <c r="G39" s="102" t="s">
        <v>22</v>
      </c>
      <c r="H39" s="102"/>
      <c r="I39" s="73">
        <f>SUBTOTAL(9,H40:H41)</f>
        <v>40</v>
      </c>
    </row>
    <row r="40" spans="1:9" x14ac:dyDescent="0.25">
      <c r="A40" s="93"/>
      <c r="B40" s="96"/>
      <c r="C40" s="96"/>
      <c r="D40" s="12" t="s">
        <v>18</v>
      </c>
      <c r="E40" s="1">
        <v>96</v>
      </c>
      <c r="F40" s="1"/>
      <c r="G40" s="12" t="s">
        <v>18</v>
      </c>
      <c r="H40" s="1">
        <v>21</v>
      </c>
      <c r="I40" s="75"/>
    </row>
    <row r="41" spans="1:9" x14ac:dyDescent="0.25">
      <c r="A41" s="93"/>
      <c r="B41" s="96"/>
      <c r="C41" s="96"/>
      <c r="D41" s="12" t="s">
        <v>17</v>
      </c>
      <c r="E41" s="1">
        <v>112</v>
      </c>
      <c r="F41" s="12"/>
      <c r="G41" s="12" t="s">
        <v>17</v>
      </c>
      <c r="H41" s="1">
        <v>19</v>
      </c>
      <c r="I41" s="75"/>
    </row>
    <row r="42" spans="1:9" ht="15.75" customHeight="1" thickBot="1" x14ac:dyDescent="0.3">
      <c r="A42" s="94"/>
      <c r="B42" s="97"/>
      <c r="C42" s="97"/>
      <c r="D42" s="76"/>
      <c r="E42" s="103" t="s">
        <v>95</v>
      </c>
      <c r="F42" s="103"/>
      <c r="G42" s="103"/>
      <c r="H42" s="103"/>
      <c r="I42" s="77">
        <v>4</v>
      </c>
    </row>
    <row r="43" spans="1:9" ht="15" customHeight="1" x14ac:dyDescent="0.25">
      <c r="A43" s="92" t="s">
        <v>108</v>
      </c>
      <c r="B43" s="95" t="s">
        <v>2815</v>
      </c>
      <c r="C43" s="95" t="s">
        <v>3211</v>
      </c>
      <c r="D43" s="98" t="s">
        <v>3253</v>
      </c>
      <c r="E43" s="99"/>
      <c r="F43" s="99"/>
      <c r="G43" s="99"/>
      <c r="H43" s="99"/>
      <c r="I43" s="100"/>
    </row>
    <row r="44" spans="1:9" ht="15" customHeight="1" x14ac:dyDescent="0.25">
      <c r="A44" s="93"/>
      <c r="B44" s="96"/>
      <c r="C44" s="96"/>
      <c r="D44" s="105" t="s">
        <v>105</v>
      </c>
      <c r="E44" s="106"/>
      <c r="F44" s="71">
        <f>F45+I45+I48</f>
        <v>125</v>
      </c>
      <c r="G44" s="72"/>
      <c r="H44" s="72" t="s">
        <v>3256</v>
      </c>
      <c r="I44" s="80">
        <v>3</v>
      </c>
    </row>
    <row r="45" spans="1:9" ht="15.75" x14ac:dyDescent="0.25">
      <c r="A45" s="93"/>
      <c r="B45" s="96"/>
      <c r="C45" s="96"/>
      <c r="D45" s="101" t="s">
        <v>21</v>
      </c>
      <c r="E45" s="102"/>
      <c r="F45" s="28">
        <f>SUM(E46:E47)</f>
        <v>92</v>
      </c>
      <c r="G45" s="102" t="s">
        <v>22</v>
      </c>
      <c r="H45" s="102"/>
      <c r="I45" s="73">
        <f>SUBTOTAL(9,H46:H47)</f>
        <v>33</v>
      </c>
    </row>
    <row r="46" spans="1:9" x14ac:dyDescent="0.25">
      <c r="A46" s="93"/>
      <c r="B46" s="96"/>
      <c r="C46" s="96"/>
      <c r="D46" s="12" t="s">
        <v>18</v>
      </c>
      <c r="E46" s="1">
        <v>48</v>
      </c>
      <c r="F46" s="1"/>
      <c r="G46" s="12" t="s">
        <v>18</v>
      </c>
      <c r="H46" s="1">
        <v>20</v>
      </c>
      <c r="I46" s="75"/>
    </row>
    <row r="47" spans="1:9" x14ac:dyDescent="0.25">
      <c r="A47" s="93"/>
      <c r="B47" s="96"/>
      <c r="C47" s="96"/>
      <c r="D47" s="12" t="s">
        <v>17</v>
      </c>
      <c r="E47" s="1">
        <v>44</v>
      </c>
      <c r="F47" s="12"/>
      <c r="G47" s="12" t="s">
        <v>17</v>
      </c>
      <c r="H47" s="1">
        <v>13</v>
      </c>
      <c r="I47" s="75"/>
    </row>
    <row r="48" spans="1:9" ht="15.75" customHeight="1" thickBot="1" x14ac:dyDescent="0.3">
      <c r="A48" s="94"/>
      <c r="B48" s="97"/>
      <c r="C48" s="97"/>
      <c r="D48" s="76"/>
      <c r="E48" s="103" t="s">
        <v>95</v>
      </c>
      <c r="F48" s="103"/>
      <c r="G48" s="103"/>
      <c r="H48" s="103"/>
      <c r="I48" s="77">
        <v>0</v>
      </c>
    </row>
    <row r="49" spans="1:14" ht="15" customHeight="1" x14ac:dyDescent="0.25">
      <c r="A49" s="92" t="s">
        <v>109</v>
      </c>
      <c r="B49" s="95" t="s">
        <v>2179</v>
      </c>
      <c r="C49" s="95" t="s">
        <v>3212</v>
      </c>
      <c r="D49" s="98" t="s">
        <v>3254</v>
      </c>
      <c r="E49" s="99"/>
      <c r="F49" s="99"/>
      <c r="G49" s="99"/>
      <c r="H49" s="99"/>
      <c r="I49" s="100"/>
    </row>
    <row r="50" spans="1:14" ht="15" customHeight="1" x14ac:dyDescent="0.25">
      <c r="A50" s="93"/>
      <c r="B50" s="96"/>
      <c r="C50" s="96"/>
      <c r="D50" s="105" t="s">
        <v>105</v>
      </c>
      <c r="E50" s="106"/>
      <c r="F50" s="71">
        <f>F51+I51+I54</f>
        <v>267</v>
      </c>
      <c r="G50" s="72"/>
      <c r="H50" s="72" t="s">
        <v>3256</v>
      </c>
      <c r="I50" s="80">
        <v>3</v>
      </c>
    </row>
    <row r="51" spans="1:14" ht="15.75" x14ac:dyDescent="0.25">
      <c r="A51" s="93"/>
      <c r="B51" s="96"/>
      <c r="C51" s="96"/>
      <c r="D51" s="101" t="s">
        <v>21</v>
      </c>
      <c r="E51" s="102"/>
      <c r="F51" s="28">
        <f>SUM(E52:E53)</f>
        <v>211</v>
      </c>
      <c r="G51" s="102" t="s">
        <v>22</v>
      </c>
      <c r="H51" s="102"/>
      <c r="I51" s="73">
        <f>SUBTOTAL(9,H52:H53)</f>
        <v>56</v>
      </c>
    </row>
    <row r="52" spans="1:14" x14ac:dyDescent="0.25">
      <c r="A52" s="93"/>
      <c r="B52" s="96"/>
      <c r="C52" s="96"/>
      <c r="D52" s="74" t="s">
        <v>18</v>
      </c>
      <c r="E52" s="1">
        <v>105</v>
      </c>
      <c r="F52" s="1"/>
      <c r="G52" s="12" t="s">
        <v>18</v>
      </c>
      <c r="H52" s="1">
        <v>39</v>
      </c>
      <c r="I52" s="75"/>
      <c r="N52">
        <f>1800-1746</f>
        <v>54</v>
      </c>
    </row>
    <row r="53" spans="1:14" x14ac:dyDescent="0.25">
      <c r="A53" s="93"/>
      <c r="B53" s="96"/>
      <c r="C53" s="96"/>
      <c r="D53" s="74" t="s">
        <v>17</v>
      </c>
      <c r="E53" s="1">
        <v>106</v>
      </c>
      <c r="F53" s="12"/>
      <c r="G53" s="12" t="s">
        <v>17</v>
      </c>
      <c r="H53" s="1">
        <v>17</v>
      </c>
      <c r="I53" s="75"/>
      <c r="N53">
        <f>639800-639751</f>
        <v>49</v>
      </c>
    </row>
    <row r="54" spans="1:14" ht="15.75" customHeight="1" thickBot="1" x14ac:dyDescent="0.3">
      <c r="A54" s="94"/>
      <c r="B54" s="97"/>
      <c r="C54" s="97"/>
      <c r="D54" s="76"/>
      <c r="E54" s="103" t="s">
        <v>95</v>
      </c>
      <c r="F54" s="103"/>
      <c r="G54" s="103"/>
      <c r="H54" s="103"/>
      <c r="I54" s="77">
        <v>0</v>
      </c>
    </row>
    <row r="56" spans="1:14" ht="18.75" x14ac:dyDescent="0.3">
      <c r="E56" s="40" t="s">
        <v>106</v>
      </c>
      <c r="F56" s="41">
        <f>F50+F44+F38+F31+F24+F17+F10</f>
        <v>1746</v>
      </c>
      <c r="G56" s="42" t="s">
        <v>107</v>
      </c>
    </row>
    <row r="57" spans="1:14" ht="18.75" x14ac:dyDescent="0.25">
      <c r="E57" s="40"/>
      <c r="F57" s="82">
        <v>4</v>
      </c>
      <c r="G57" s="82" t="s">
        <v>3260</v>
      </c>
      <c r="H57" s="82"/>
      <c r="I57" s="82"/>
    </row>
    <row r="58" spans="1:14" ht="15.75" x14ac:dyDescent="0.25">
      <c r="F58" s="5">
        <f>3+3+3+4+5+3+3</f>
        <v>24</v>
      </c>
      <c r="G58" s="5" t="s">
        <v>3255</v>
      </c>
    </row>
  </sheetData>
  <mergeCells count="65">
    <mergeCell ref="A6:I6"/>
    <mergeCell ref="A3:I3"/>
    <mergeCell ref="A4:I4"/>
    <mergeCell ref="A5:I5"/>
    <mergeCell ref="D8:I8"/>
    <mergeCell ref="A9:A15"/>
    <mergeCell ref="B9:B15"/>
    <mergeCell ref="C9:C15"/>
    <mergeCell ref="D9:I9"/>
    <mergeCell ref="D11:E11"/>
    <mergeCell ref="G11:H11"/>
    <mergeCell ref="E15:H15"/>
    <mergeCell ref="D10:E10"/>
    <mergeCell ref="E14:H14"/>
    <mergeCell ref="A23:A29"/>
    <mergeCell ref="B23:B29"/>
    <mergeCell ref="C23:C29"/>
    <mergeCell ref="D23:I23"/>
    <mergeCell ref="A16:A22"/>
    <mergeCell ref="D25:E25"/>
    <mergeCell ref="G25:H25"/>
    <mergeCell ref="E29:H29"/>
    <mergeCell ref="D18:E18"/>
    <mergeCell ref="G18:H18"/>
    <mergeCell ref="E22:H22"/>
    <mergeCell ref="D17:E17"/>
    <mergeCell ref="D24:E24"/>
    <mergeCell ref="D38:E38"/>
    <mergeCell ref="B16:B22"/>
    <mergeCell ref="C16:C22"/>
    <mergeCell ref="D16:I16"/>
    <mergeCell ref="E21:H21"/>
    <mergeCell ref="E28:H28"/>
    <mergeCell ref="A49:A54"/>
    <mergeCell ref="B49:B54"/>
    <mergeCell ref="D45:E45"/>
    <mergeCell ref="G45:H45"/>
    <mergeCell ref="E48:H48"/>
    <mergeCell ref="D51:E51"/>
    <mergeCell ref="G51:H51"/>
    <mergeCell ref="E54:H54"/>
    <mergeCell ref="D50:E50"/>
    <mergeCell ref="C49:C54"/>
    <mergeCell ref="D49:I49"/>
    <mergeCell ref="A43:A48"/>
    <mergeCell ref="B43:B48"/>
    <mergeCell ref="C43:C48"/>
    <mergeCell ref="D43:I43"/>
    <mergeCell ref="D44:E44"/>
    <mergeCell ref="A30:A36"/>
    <mergeCell ref="B30:B36"/>
    <mergeCell ref="C30:C36"/>
    <mergeCell ref="D30:I30"/>
    <mergeCell ref="A37:A42"/>
    <mergeCell ref="B37:B42"/>
    <mergeCell ref="C37:C42"/>
    <mergeCell ref="D37:I37"/>
    <mergeCell ref="D39:E39"/>
    <mergeCell ref="G39:H39"/>
    <mergeCell ref="E42:H42"/>
    <mergeCell ref="D32:E32"/>
    <mergeCell ref="G32:H32"/>
    <mergeCell ref="E36:H36"/>
    <mergeCell ref="E35:H35"/>
    <mergeCell ref="D31:E31"/>
  </mergeCells>
  <phoneticPr fontId="30" type="noConversion"/>
  <printOptions horizontalCentered="1" verticalCentered="1"/>
  <pageMargins left="0.70866141732283472" right="0.70866141732283472" top="0.32" bottom="0.34" header="0.31496062992125984" footer="0.31496062992125984"/>
  <pageSetup scale="81" orientation="portrait" horizontalDpi="0" verticalDpi="0" r:id="rId1"/>
  <rowBreaks count="1" manualBreakCount="1">
    <brk id="58" max="13" man="1"/>
  </rowBreaks>
  <colBreaks count="1" manualBreakCount="1">
    <brk id="9" max="57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7E39-C712-4ADB-BC09-D3AD3C9AEACD}">
  <dimension ref="A3:F28"/>
  <sheetViews>
    <sheetView view="pageBreakPreview" topLeftCell="A10" zoomScale="60" zoomScaleNormal="100" workbookViewId="0">
      <selection activeCell="B32" sqref="B32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15" t="s">
        <v>24</v>
      </c>
      <c r="B3" s="115"/>
      <c r="C3" s="115"/>
      <c r="D3" s="115"/>
      <c r="E3" s="115"/>
      <c r="F3" s="115"/>
    </row>
    <row r="4" spans="1:6" ht="18.75" x14ac:dyDescent="0.3">
      <c r="A4" s="116" t="s">
        <v>35</v>
      </c>
      <c r="B4" s="116"/>
      <c r="C4" s="116"/>
      <c r="D4" s="116"/>
      <c r="E4" s="116"/>
      <c r="F4" s="116"/>
    </row>
    <row r="5" spans="1:6" ht="17.25" x14ac:dyDescent="0.3">
      <c r="A5" s="117" t="s">
        <v>23</v>
      </c>
      <c r="B5" s="117"/>
      <c r="C5" s="117"/>
      <c r="D5" s="117"/>
      <c r="E5" s="117"/>
      <c r="F5" s="117"/>
    </row>
    <row r="7" spans="1:6" ht="29.25" customHeight="1" x14ac:dyDescent="0.25">
      <c r="A7" s="123" t="s">
        <v>110</v>
      </c>
      <c r="B7" s="124"/>
      <c r="C7" s="124"/>
      <c r="D7" s="124"/>
      <c r="E7" s="124"/>
      <c r="F7" s="124"/>
    </row>
    <row r="9" spans="1:6" ht="15.75" x14ac:dyDescent="0.25">
      <c r="A9" s="102" t="s">
        <v>3239</v>
      </c>
      <c r="B9" s="102"/>
      <c r="C9" s="102"/>
      <c r="D9" s="102"/>
      <c r="E9" s="102"/>
      <c r="F9" s="102"/>
    </row>
    <row r="10" spans="1:6" ht="15.75" x14ac:dyDescent="0.25">
      <c r="A10" s="125">
        <v>45376</v>
      </c>
      <c r="B10" s="125"/>
      <c r="C10" s="125"/>
      <c r="D10" s="125"/>
      <c r="E10" s="125"/>
      <c r="F10" s="125"/>
    </row>
    <row r="11" spans="1:6" ht="24" customHeight="1" x14ac:dyDescent="0.25">
      <c r="A11" s="111" t="s">
        <v>3238</v>
      </c>
      <c r="B11" s="111"/>
      <c r="C11" s="111"/>
      <c r="D11" s="111"/>
      <c r="E11" s="111"/>
      <c r="F11" s="111"/>
    </row>
    <row r="13" spans="1:6" ht="30" x14ac:dyDescent="0.25">
      <c r="A13" s="15" t="s">
        <v>25</v>
      </c>
      <c r="B13" s="15" t="s">
        <v>26</v>
      </c>
      <c r="C13" s="16" t="s">
        <v>27</v>
      </c>
      <c r="D13" s="14">
        <f>SUM(D14:D15)</f>
        <v>208</v>
      </c>
      <c r="E13" s="16" t="s">
        <v>28</v>
      </c>
      <c r="F13" s="14">
        <f>SUM(F14:F15)</f>
        <v>40</v>
      </c>
    </row>
    <row r="14" spans="1:6" x14ac:dyDescent="0.25">
      <c r="A14" s="126">
        <v>262</v>
      </c>
      <c r="B14" s="128">
        <f>SUM(D13+F13+F16)</f>
        <v>252</v>
      </c>
      <c r="C14" s="17" t="s">
        <v>29</v>
      </c>
      <c r="D14" s="13">
        <f>'25 MZO-STA BÁRBARA'!M5</f>
        <v>96</v>
      </c>
      <c r="E14" s="17" t="s">
        <v>29</v>
      </c>
      <c r="F14" s="13">
        <f>'25 MZO-STA BÁRBARA'!P5</f>
        <v>21</v>
      </c>
    </row>
    <row r="15" spans="1:6" x14ac:dyDescent="0.25">
      <c r="A15" s="127"/>
      <c r="B15" s="129"/>
      <c r="C15" s="17" t="s">
        <v>30</v>
      </c>
      <c r="D15" s="13">
        <f>'25 MZO-STA BÁRBARA'!M6</f>
        <v>112</v>
      </c>
      <c r="E15" s="17" t="s">
        <v>30</v>
      </c>
      <c r="F15" s="13">
        <f>'25 MZO-STA BÁRBARA'!P6</f>
        <v>19</v>
      </c>
    </row>
    <row r="16" spans="1:6" ht="15.75" customHeight="1" x14ac:dyDescent="0.25">
      <c r="A16" s="6"/>
      <c r="C16" s="30"/>
      <c r="D16" s="130" t="s">
        <v>95</v>
      </c>
      <c r="E16" s="131"/>
      <c r="F16" s="33">
        <v>4</v>
      </c>
    </row>
    <row r="17" spans="1:6" ht="15.75" customHeight="1" x14ac:dyDescent="0.25">
      <c r="A17" s="6"/>
      <c r="D17" s="20"/>
      <c r="E17" s="19"/>
      <c r="F17" s="20"/>
    </row>
    <row r="18" spans="1:6" ht="15" customHeight="1" x14ac:dyDescent="0.25">
      <c r="B18" s="122" t="s">
        <v>36</v>
      </c>
      <c r="C18" s="122"/>
      <c r="D18" s="20">
        <v>5</v>
      </c>
      <c r="E18" s="19"/>
      <c r="F18" s="20"/>
    </row>
    <row r="20" spans="1:6" x14ac:dyDescent="0.25">
      <c r="B20" s="18" t="s">
        <v>32</v>
      </c>
      <c r="C20" s="18" t="s">
        <v>33</v>
      </c>
      <c r="D20" s="18" t="s">
        <v>34</v>
      </c>
      <c r="E20" s="18" t="s">
        <v>3226</v>
      </c>
    </row>
    <row r="21" spans="1:6" x14ac:dyDescent="0.25">
      <c r="B21" s="35">
        <v>636150</v>
      </c>
      <c r="C21" s="35">
        <v>639175</v>
      </c>
      <c r="D21" s="121" t="s">
        <v>236</v>
      </c>
      <c r="E21" s="121">
        <v>639322</v>
      </c>
    </row>
    <row r="22" spans="1:6" ht="15" customHeight="1" x14ac:dyDescent="0.25">
      <c r="A22" s="122" t="s">
        <v>31</v>
      </c>
      <c r="B22" s="35">
        <v>639190</v>
      </c>
      <c r="C22" s="35">
        <v>639393</v>
      </c>
      <c r="D22" s="121"/>
      <c r="E22" s="121"/>
    </row>
    <row r="23" spans="1:6" x14ac:dyDescent="0.25">
      <c r="A23" s="122"/>
      <c r="B23" s="35">
        <v>639401</v>
      </c>
      <c r="C23" s="35">
        <v>639417</v>
      </c>
      <c r="D23" s="121"/>
      <c r="E23" s="121"/>
    </row>
    <row r="24" spans="1:6" x14ac:dyDescent="0.25">
      <c r="A24" s="122"/>
      <c r="B24" s="36">
        <v>639670</v>
      </c>
      <c r="C24" s="36" t="s">
        <v>236</v>
      </c>
      <c r="D24" s="121"/>
      <c r="E24" s="121"/>
    </row>
    <row r="25" spans="1:6" x14ac:dyDescent="0.25">
      <c r="A25" s="34"/>
      <c r="B25" s="35">
        <v>639672</v>
      </c>
      <c r="C25" s="35">
        <v>639673</v>
      </c>
      <c r="D25" s="121"/>
      <c r="E25" s="121"/>
    </row>
    <row r="26" spans="1:6" x14ac:dyDescent="0.25">
      <c r="A26" s="34"/>
      <c r="B26" s="35">
        <v>639677</v>
      </c>
      <c r="C26" s="35">
        <v>639678</v>
      </c>
      <c r="D26" s="121"/>
      <c r="E26" s="121"/>
    </row>
    <row r="27" spans="1:6" x14ac:dyDescent="0.25">
      <c r="A27" s="34"/>
      <c r="B27" s="35"/>
      <c r="C27" s="35"/>
      <c r="D27" s="2"/>
      <c r="E27" s="2"/>
    </row>
    <row r="28" spans="1:6" x14ac:dyDescent="0.25">
      <c r="A28" s="34"/>
      <c r="B28" s="35"/>
      <c r="C28" s="35"/>
      <c r="D28" s="2"/>
      <c r="E28" s="2"/>
    </row>
  </sheetData>
  <mergeCells count="14">
    <mergeCell ref="A22:A24"/>
    <mergeCell ref="D21:D26"/>
    <mergeCell ref="E21:E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43307086614173229" bottom="0.39370078740157483" header="0.31496062992125984" footer="0.31496062992125984"/>
  <pageSetup scale="119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4D3C-E5FD-44A5-BC16-783D906FF227}">
  <sheetPr>
    <tabColor rgb="FF7030A0"/>
  </sheetPr>
  <dimension ref="A1:R1048014"/>
  <sheetViews>
    <sheetView view="pageBreakPreview" topLeftCell="D1" zoomScale="85" zoomScaleNormal="100" zoomScaleSheetLayoutView="85" workbookViewId="0">
      <selection activeCell="Q9" sqref="Q9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29" customWidth="1"/>
    <col min="4" max="4" width="26.7109375" style="29" customWidth="1"/>
    <col min="5" max="5" width="13.28515625" style="29" customWidth="1"/>
    <col min="6" max="6" width="9.5703125" style="1" bestFit="1" customWidth="1"/>
    <col min="7" max="7" width="5.5703125" style="1" customWidth="1"/>
    <col min="8" max="8" width="14.85546875" style="29" customWidth="1"/>
    <col min="9" max="9" width="14.5703125" style="29" customWidth="1"/>
    <col min="10" max="10" width="15.42578125" style="32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  <col min="18" max="18" width="11.42578125" style="1"/>
  </cols>
  <sheetData>
    <row r="1" spans="1:18" ht="21" x14ac:dyDescent="0.35">
      <c r="B1" s="132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18.75" x14ac:dyDescent="0.3">
      <c r="B2" s="115" t="s">
        <v>11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4" spans="1:18" ht="15.75" customHeight="1" x14ac:dyDescent="0.25">
      <c r="A4" s="5" t="s">
        <v>37</v>
      </c>
      <c r="B4" s="6"/>
      <c r="C4" s="30" t="s">
        <v>15</v>
      </c>
      <c r="D4" s="133">
        <v>45376</v>
      </c>
      <c r="E4" s="133"/>
      <c r="F4" s="22"/>
      <c r="G4" s="27"/>
      <c r="H4" s="135" t="s">
        <v>19</v>
      </c>
      <c r="I4" s="136">
        <v>262</v>
      </c>
      <c r="J4" s="124" t="s">
        <v>20</v>
      </c>
      <c r="K4" s="134">
        <f>N4+Q4+Q9</f>
        <v>252</v>
      </c>
      <c r="L4" s="102" t="s">
        <v>21</v>
      </c>
      <c r="M4" s="102"/>
      <c r="N4" s="28">
        <f>SUM(M5:M6)</f>
        <v>208</v>
      </c>
      <c r="O4" s="102" t="s">
        <v>22</v>
      </c>
      <c r="P4" s="102"/>
      <c r="Q4" s="28">
        <f>SUBTOTAL(9,P5:P6)</f>
        <v>40</v>
      </c>
    </row>
    <row r="5" spans="1:18" ht="31.5" x14ac:dyDescent="0.25">
      <c r="C5" s="30" t="s">
        <v>16</v>
      </c>
      <c r="D5" s="31" t="s">
        <v>2517</v>
      </c>
      <c r="F5" s="22"/>
      <c r="G5" s="27"/>
      <c r="H5" s="135"/>
      <c r="I5" s="136"/>
      <c r="J5" s="124"/>
      <c r="K5" s="134"/>
      <c r="L5" s="12" t="s">
        <v>18</v>
      </c>
      <c r="M5" s="1">
        <v>96</v>
      </c>
      <c r="O5" s="12" t="s">
        <v>18</v>
      </c>
      <c r="P5" s="1">
        <v>21</v>
      </c>
    </row>
    <row r="6" spans="1:18" x14ac:dyDescent="0.25">
      <c r="L6" s="12" t="s">
        <v>17</v>
      </c>
      <c r="M6" s="1">
        <v>112</v>
      </c>
      <c r="N6" s="12"/>
      <c r="O6" s="12" t="s">
        <v>17</v>
      </c>
      <c r="P6" s="1">
        <v>19</v>
      </c>
    </row>
    <row r="7" spans="1:18" x14ac:dyDescent="0.25">
      <c r="L7" s="145" t="s">
        <v>3271</v>
      </c>
      <c r="M7" s="145"/>
      <c r="N7" s="146">
        <f>21+18</f>
        <v>39</v>
      </c>
      <c r="O7" s="145" t="s">
        <v>3271</v>
      </c>
      <c r="P7" s="145"/>
      <c r="Q7" s="1">
        <f>1+9</f>
        <v>10</v>
      </c>
    </row>
    <row r="8" spans="1:18" x14ac:dyDescent="0.25">
      <c r="L8" s="145" t="s">
        <v>3272</v>
      </c>
      <c r="M8" s="145"/>
      <c r="N8" s="146">
        <v>179</v>
      </c>
      <c r="O8" s="145" t="s">
        <v>3272</v>
      </c>
      <c r="P8" s="145"/>
      <c r="Q8" s="1">
        <f>22</f>
        <v>22</v>
      </c>
    </row>
    <row r="9" spans="1:18" ht="15" customHeight="1" x14ac:dyDescent="0.25">
      <c r="J9" s="30" t="s">
        <v>96</v>
      </c>
      <c r="K9" s="28">
        <v>5</v>
      </c>
      <c r="M9" s="137" t="s">
        <v>95</v>
      </c>
      <c r="N9" s="137"/>
      <c r="O9" s="137"/>
      <c r="P9" s="137"/>
      <c r="Q9" s="28">
        <v>4</v>
      </c>
    </row>
    <row r="10" spans="1:18" s="4" customFormat="1" ht="18.75" customHeight="1" x14ac:dyDescent="0.3">
      <c r="A10" s="113" t="s">
        <v>110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</row>
    <row r="11" spans="1:18" ht="15" customHeight="1" x14ac:dyDescent="0.25">
      <c r="A11" s="138" t="s">
        <v>14</v>
      </c>
      <c r="B11" s="138" t="s">
        <v>5</v>
      </c>
      <c r="C11" s="139" t="s">
        <v>13</v>
      </c>
      <c r="D11" s="139"/>
      <c r="E11" s="139"/>
      <c r="F11" s="140"/>
      <c r="G11" s="140"/>
      <c r="H11" s="140"/>
      <c r="I11" s="140"/>
      <c r="J11" s="141"/>
      <c r="K11" s="142" t="s">
        <v>8</v>
      </c>
      <c r="L11" s="142"/>
      <c r="M11" s="142"/>
      <c r="N11" s="143" t="s">
        <v>7</v>
      </c>
      <c r="O11" s="143"/>
      <c r="P11" s="143"/>
      <c r="Q11" s="138" t="s">
        <v>4</v>
      </c>
      <c r="R11" s="144" t="s">
        <v>111</v>
      </c>
    </row>
    <row r="12" spans="1:18" s="3" customFormat="1" ht="27" x14ac:dyDescent="0.25">
      <c r="A12" s="138"/>
      <c r="B12" s="138"/>
      <c r="C12" s="21" t="s">
        <v>12</v>
      </c>
      <c r="D12" s="21" t="s">
        <v>10</v>
      </c>
      <c r="E12" s="21" t="s">
        <v>1</v>
      </c>
      <c r="F12" s="26" t="s">
        <v>9</v>
      </c>
      <c r="G12" s="25" t="s">
        <v>3</v>
      </c>
      <c r="H12" s="25" t="s">
        <v>12</v>
      </c>
      <c r="I12" s="25" t="s">
        <v>6</v>
      </c>
      <c r="J12" s="25" t="s">
        <v>2</v>
      </c>
      <c r="K12" s="24" t="s">
        <v>58</v>
      </c>
      <c r="L12" s="24" t="s">
        <v>53</v>
      </c>
      <c r="M12" s="24" t="s">
        <v>52</v>
      </c>
      <c r="N12" s="23" t="s">
        <v>54</v>
      </c>
      <c r="O12" s="23" t="s">
        <v>53</v>
      </c>
      <c r="P12" s="23" t="s">
        <v>52</v>
      </c>
      <c r="Q12" s="138"/>
      <c r="R12" s="144"/>
    </row>
    <row r="13" spans="1:18" s="3" customFormat="1" ht="30" x14ac:dyDescent="0.25">
      <c r="A13" s="11">
        <v>1</v>
      </c>
      <c r="B13" s="43">
        <v>636150</v>
      </c>
      <c r="C13" s="44" t="s">
        <v>2177</v>
      </c>
      <c r="D13" s="44" t="s">
        <v>2178</v>
      </c>
      <c r="E13" s="44" t="s">
        <v>2179</v>
      </c>
      <c r="F13" s="45" t="s">
        <v>8</v>
      </c>
      <c r="G13" s="45" t="s">
        <v>17</v>
      </c>
      <c r="H13" s="44" t="s">
        <v>1009</v>
      </c>
      <c r="I13" s="44" t="s">
        <v>179</v>
      </c>
      <c r="J13" s="44" t="s">
        <v>221</v>
      </c>
      <c r="K13" s="45" t="s">
        <v>428</v>
      </c>
      <c r="L13" s="45"/>
      <c r="M13" s="45"/>
      <c r="N13" s="45"/>
      <c r="O13" s="45"/>
      <c r="P13" s="45"/>
      <c r="Q13" s="45" t="s">
        <v>128</v>
      </c>
      <c r="R13" s="51" t="s">
        <v>120</v>
      </c>
    </row>
    <row r="14" spans="1:18" s="3" customFormat="1" ht="30" x14ac:dyDescent="0.25">
      <c r="A14" s="11">
        <v>2</v>
      </c>
      <c r="B14" s="43">
        <v>639151</v>
      </c>
      <c r="C14" s="44" t="s">
        <v>2177</v>
      </c>
      <c r="D14" s="44" t="s">
        <v>2178</v>
      </c>
      <c r="E14" s="44" t="s">
        <v>2179</v>
      </c>
      <c r="F14" s="45" t="s">
        <v>8</v>
      </c>
      <c r="G14" s="45" t="s">
        <v>17</v>
      </c>
      <c r="H14" s="44" t="s">
        <v>2180</v>
      </c>
      <c r="I14" s="44" t="s">
        <v>48</v>
      </c>
      <c r="J14" s="44" t="s">
        <v>51</v>
      </c>
      <c r="K14" s="45"/>
      <c r="L14" s="45"/>
      <c r="M14" s="45" t="s">
        <v>42</v>
      </c>
      <c r="N14" s="45"/>
      <c r="O14" s="45"/>
      <c r="P14" s="45"/>
      <c r="Q14" s="45" t="s">
        <v>119</v>
      </c>
      <c r="R14" s="51" t="s">
        <v>120</v>
      </c>
    </row>
    <row r="15" spans="1:18" s="3" customFormat="1" ht="30" x14ac:dyDescent="0.25">
      <c r="A15" s="11">
        <v>3</v>
      </c>
      <c r="B15" s="43">
        <v>639152</v>
      </c>
      <c r="C15" s="44" t="s">
        <v>2177</v>
      </c>
      <c r="D15" s="44" t="s">
        <v>2178</v>
      </c>
      <c r="E15" s="44" t="s">
        <v>2179</v>
      </c>
      <c r="F15" s="45" t="s">
        <v>8</v>
      </c>
      <c r="G15" s="45" t="s">
        <v>18</v>
      </c>
      <c r="H15" s="44" t="s">
        <v>2181</v>
      </c>
      <c r="I15" s="47" t="s">
        <v>179</v>
      </c>
      <c r="J15" s="44" t="s">
        <v>221</v>
      </c>
      <c r="K15" s="45"/>
      <c r="L15" s="45"/>
      <c r="M15" s="45" t="s">
        <v>55</v>
      </c>
      <c r="N15" s="45"/>
      <c r="O15" s="45"/>
      <c r="P15" s="45"/>
      <c r="Q15" s="45" t="s">
        <v>119</v>
      </c>
      <c r="R15" s="51" t="s">
        <v>120</v>
      </c>
    </row>
    <row r="16" spans="1:18" s="3" customFormat="1" ht="30" x14ac:dyDescent="0.25">
      <c r="A16" s="11">
        <v>4</v>
      </c>
      <c r="B16" s="43">
        <v>639153</v>
      </c>
      <c r="C16" s="44" t="s">
        <v>2177</v>
      </c>
      <c r="D16" s="44" t="s">
        <v>2178</v>
      </c>
      <c r="E16" s="44" t="s">
        <v>2179</v>
      </c>
      <c r="F16" s="45" t="s">
        <v>8</v>
      </c>
      <c r="G16" s="45" t="s">
        <v>17</v>
      </c>
      <c r="H16" s="44" t="s">
        <v>2182</v>
      </c>
      <c r="I16" s="44" t="s">
        <v>2183</v>
      </c>
      <c r="J16" s="44" t="s">
        <v>43</v>
      </c>
      <c r="K16" s="45" t="s">
        <v>702</v>
      </c>
      <c r="L16" s="45"/>
      <c r="M16" s="45"/>
      <c r="N16" s="45"/>
      <c r="O16" s="45"/>
      <c r="P16" s="45"/>
      <c r="Q16" s="45" t="s">
        <v>128</v>
      </c>
      <c r="R16" s="51" t="s">
        <v>120</v>
      </c>
    </row>
    <row r="17" spans="1:18" s="3" customFormat="1" ht="30" x14ac:dyDescent="0.25">
      <c r="A17" s="11">
        <v>5</v>
      </c>
      <c r="B17" s="43">
        <v>639154</v>
      </c>
      <c r="C17" s="44" t="s">
        <v>2177</v>
      </c>
      <c r="D17" s="44" t="s">
        <v>2178</v>
      </c>
      <c r="E17" s="44" t="s">
        <v>2179</v>
      </c>
      <c r="F17" s="45" t="s">
        <v>8</v>
      </c>
      <c r="G17" s="45" t="s">
        <v>18</v>
      </c>
      <c r="H17" s="44" t="s">
        <v>2184</v>
      </c>
      <c r="I17" s="44" t="s">
        <v>71</v>
      </c>
      <c r="J17" s="44" t="s">
        <v>43</v>
      </c>
      <c r="K17" s="45" t="s">
        <v>297</v>
      </c>
      <c r="L17" s="45"/>
      <c r="M17" s="45"/>
      <c r="N17" s="45"/>
      <c r="O17" s="45"/>
      <c r="P17" s="45"/>
      <c r="Q17" s="45" t="s">
        <v>128</v>
      </c>
      <c r="R17" s="51" t="s">
        <v>120</v>
      </c>
    </row>
    <row r="18" spans="1:18" s="3" customFormat="1" ht="30" x14ac:dyDescent="0.25">
      <c r="A18" s="11">
        <v>6</v>
      </c>
      <c r="B18" s="43">
        <v>639155</v>
      </c>
      <c r="C18" s="44" t="s">
        <v>2185</v>
      </c>
      <c r="D18" s="44" t="s">
        <v>2186</v>
      </c>
      <c r="E18" s="44" t="s">
        <v>1238</v>
      </c>
      <c r="F18" s="45" t="s">
        <v>8</v>
      </c>
      <c r="G18" s="45" t="s">
        <v>18</v>
      </c>
      <c r="H18" s="44" t="s">
        <v>439</v>
      </c>
      <c r="I18" s="44" t="s">
        <v>150</v>
      </c>
      <c r="J18" s="44" t="s">
        <v>1158</v>
      </c>
      <c r="K18" s="45"/>
      <c r="L18" s="45"/>
      <c r="M18" s="45" t="s">
        <v>41</v>
      </c>
      <c r="N18" s="45"/>
      <c r="O18" s="45"/>
      <c r="P18" s="45"/>
      <c r="Q18" s="45" t="s">
        <v>116</v>
      </c>
      <c r="R18" s="51" t="s">
        <v>117</v>
      </c>
    </row>
    <row r="19" spans="1:18" s="3" customFormat="1" ht="30" x14ac:dyDescent="0.25">
      <c r="A19" s="11">
        <v>7</v>
      </c>
      <c r="B19" s="43">
        <v>639156</v>
      </c>
      <c r="C19" s="44" t="s">
        <v>2185</v>
      </c>
      <c r="D19" s="44" t="s">
        <v>2186</v>
      </c>
      <c r="E19" s="44" t="s">
        <v>1238</v>
      </c>
      <c r="F19" s="45" t="s">
        <v>8</v>
      </c>
      <c r="G19" s="45" t="s">
        <v>18</v>
      </c>
      <c r="H19" s="44" t="s">
        <v>766</v>
      </c>
      <c r="I19" s="44" t="s">
        <v>150</v>
      </c>
      <c r="J19" s="44" t="s">
        <v>1158</v>
      </c>
      <c r="K19" s="45"/>
      <c r="L19" s="45"/>
      <c r="M19" s="45" t="s">
        <v>55</v>
      </c>
      <c r="N19" s="45"/>
      <c r="O19" s="45"/>
      <c r="P19" s="45"/>
      <c r="Q19" s="45" t="s">
        <v>124</v>
      </c>
      <c r="R19" s="51" t="s">
        <v>117</v>
      </c>
    </row>
    <row r="20" spans="1:18" s="3" customFormat="1" ht="30" x14ac:dyDescent="0.25">
      <c r="A20" s="11">
        <v>8</v>
      </c>
      <c r="B20" s="43">
        <v>639157</v>
      </c>
      <c r="C20" s="44" t="s">
        <v>2187</v>
      </c>
      <c r="D20" s="44" t="s">
        <v>2188</v>
      </c>
      <c r="E20" s="44" t="s">
        <v>2510</v>
      </c>
      <c r="F20" s="45" t="s">
        <v>8</v>
      </c>
      <c r="G20" s="45" t="s">
        <v>18</v>
      </c>
      <c r="H20" s="44" t="s">
        <v>266</v>
      </c>
      <c r="I20" s="44" t="s">
        <v>150</v>
      </c>
      <c r="J20" s="44" t="s">
        <v>51</v>
      </c>
      <c r="K20" s="45"/>
      <c r="L20" s="45"/>
      <c r="M20" s="45" t="s">
        <v>198</v>
      </c>
      <c r="N20" s="45"/>
      <c r="O20" s="45"/>
      <c r="P20" s="45"/>
      <c r="Q20" s="45" t="s">
        <v>123</v>
      </c>
      <c r="R20" s="51" t="s">
        <v>120</v>
      </c>
    </row>
    <row r="21" spans="1:18" s="3" customFormat="1" ht="30" x14ac:dyDescent="0.25">
      <c r="A21" s="11">
        <v>9</v>
      </c>
      <c r="B21" s="43">
        <v>639158</v>
      </c>
      <c r="C21" s="44" t="s">
        <v>2189</v>
      </c>
      <c r="D21" s="44" t="s">
        <v>2190</v>
      </c>
      <c r="E21" s="44" t="s">
        <v>2510</v>
      </c>
      <c r="F21" s="45" t="s">
        <v>8</v>
      </c>
      <c r="G21" s="45" t="s">
        <v>17</v>
      </c>
      <c r="H21" s="44" t="s">
        <v>2191</v>
      </c>
      <c r="I21" s="44" t="s">
        <v>2192</v>
      </c>
      <c r="J21" s="44" t="s">
        <v>166</v>
      </c>
      <c r="K21" s="45"/>
      <c r="L21" s="45"/>
      <c r="M21" s="45" t="s">
        <v>41</v>
      </c>
      <c r="N21" s="45"/>
      <c r="O21" s="45"/>
      <c r="P21" s="45"/>
      <c r="Q21" s="45" t="s">
        <v>116</v>
      </c>
      <c r="R21" s="51" t="s">
        <v>120</v>
      </c>
    </row>
    <row r="22" spans="1:18" ht="30" x14ac:dyDescent="0.25">
      <c r="A22" s="11">
        <v>10</v>
      </c>
      <c r="B22" s="43">
        <v>639159</v>
      </c>
      <c r="C22" s="44" t="s">
        <v>2189</v>
      </c>
      <c r="D22" s="44" t="s">
        <v>2190</v>
      </c>
      <c r="E22" s="44" t="s">
        <v>2510</v>
      </c>
      <c r="F22" s="45" t="s">
        <v>8</v>
      </c>
      <c r="G22" s="45" t="s">
        <v>17</v>
      </c>
      <c r="H22" s="44" t="s">
        <v>63</v>
      </c>
      <c r="I22" s="44" t="s">
        <v>261</v>
      </c>
      <c r="J22" s="44" t="s">
        <v>2193</v>
      </c>
      <c r="K22" s="45"/>
      <c r="L22" s="45"/>
      <c r="M22" s="45" t="s">
        <v>151</v>
      </c>
      <c r="N22" s="45"/>
      <c r="O22" s="45"/>
      <c r="P22" s="45"/>
      <c r="Q22" s="45" t="s">
        <v>116</v>
      </c>
      <c r="R22" s="51" t="s">
        <v>117</v>
      </c>
    </row>
    <row r="23" spans="1:18" ht="30" x14ac:dyDescent="0.25">
      <c r="A23" s="11">
        <v>11</v>
      </c>
      <c r="B23" s="43">
        <v>639160</v>
      </c>
      <c r="C23" s="44" t="s">
        <v>2189</v>
      </c>
      <c r="D23" s="44" t="s">
        <v>2190</v>
      </c>
      <c r="E23" s="44" t="s">
        <v>2510</v>
      </c>
      <c r="F23" s="45" t="s">
        <v>8</v>
      </c>
      <c r="G23" s="45" t="s">
        <v>18</v>
      </c>
      <c r="H23" s="44" t="s">
        <v>2194</v>
      </c>
      <c r="I23" s="44" t="s">
        <v>2192</v>
      </c>
      <c r="J23" s="44" t="s">
        <v>43</v>
      </c>
      <c r="K23" s="45"/>
      <c r="L23" s="45"/>
      <c r="M23" s="51" t="s">
        <v>42</v>
      </c>
      <c r="N23" s="45"/>
      <c r="O23" s="45"/>
      <c r="P23" s="45"/>
      <c r="Q23" s="45" t="s">
        <v>116</v>
      </c>
      <c r="R23" s="51" t="s">
        <v>120</v>
      </c>
    </row>
    <row r="24" spans="1:18" ht="30" x14ac:dyDescent="0.25">
      <c r="A24" s="11">
        <v>12</v>
      </c>
      <c r="B24" s="43">
        <v>639161</v>
      </c>
      <c r="C24" s="44" t="s">
        <v>2189</v>
      </c>
      <c r="D24" s="44" t="s">
        <v>2190</v>
      </c>
      <c r="E24" s="44" t="s">
        <v>2510</v>
      </c>
      <c r="F24" s="45" t="s">
        <v>8</v>
      </c>
      <c r="G24" s="45" t="s">
        <v>17</v>
      </c>
      <c r="H24" s="44" t="s">
        <v>1451</v>
      </c>
      <c r="I24" s="44" t="s">
        <v>48</v>
      </c>
      <c r="J24" s="44" t="s">
        <v>51</v>
      </c>
      <c r="K24" s="45"/>
      <c r="L24" s="45" t="s">
        <v>46</v>
      </c>
      <c r="M24" s="45"/>
      <c r="N24" s="45"/>
      <c r="O24" s="45"/>
      <c r="P24" s="45"/>
      <c r="Q24" s="45" t="s">
        <v>128</v>
      </c>
      <c r="R24" s="51" t="s">
        <v>120</v>
      </c>
    </row>
    <row r="25" spans="1:18" ht="30" x14ac:dyDescent="0.25">
      <c r="A25" s="11">
        <v>13</v>
      </c>
      <c r="B25" s="43">
        <v>639162</v>
      </c>
      <c r="C25" s="44" t="s">
        <v>2189</v>
      </c>
      <c r="D25" s="44" t="s">
        <v>2190</v>
      </c>
      <c r="E25" s="44" t="s">
        <v>2510</v>
      </c>
      <c r="F25" s="45" t="s">
        <v>8</v>
      </c>
      <c r="G25" s="45" t="s">
        <v>17</v>
      </c>
      <c r="H25" s="44" t="s">
        <v>2195</v>
      </c>
      <c r="I25" s="44" t="s">
        <v>150</v>
      </c>
      <c r="J25" s="44" t="s">
        <v>2196</v>
      </c>
      <c r="K25" s="45"/>
      <c r="L25" s="45"/>
      <c r="M25" s="45" t="s">
        <v>55</v>
      </c>
      <c r="N25" s="45"/>
      <c r="O25" s="45"/>
      <c r="P25" s="45"/>
      <c r="Q25" s="45" t="s">
        <v>124</v>
      </c>
      <c r="R25" s="51" t="s">
        <v>120</v>
      </c>
    </row>
    <row r="26" spans="1:18" ht="30" x14ac:dyDescent="0.25">
      <c r="A26" s="11">
        <v>14</v>
      </c>
      <c r="B26" s="43">
        <v>639163</v>
      </c>
      <c r="C26" s="44" t="s">
        <v>2197</v>
      </c>
      <c r="D26" s="44" t="s">
        <v>2188</v>
      </c>
      <c r="E26" s="44" t="s">
        <v>2510</v>
      </c>
      <c r="F26" s="45" t="s">
        <v>8</v>
      </c>
      <c r="G26" s="45" t="s">
        <v>17</v>
      </c>
      <c r="H26" s="44" t="s">
        <v>2198</v>
      </c>
      <c r="I26" s="44" t="s">
        <v>246</v>
      </c>
      <c r="J26" s="44" t="s">
        <v>51</v>
      </c>
      <c r="K26" s="45"/>
      <c r="L26" s="45"/>
      <c r="M26" s="45" t="s">
        <v>42</v>
      </c>
      <c r="N26" s="45"/>
      <c r="O26" s="45"/>
      <c r="P26" s="45"/>
      <c r="Q26" s="45" t="s">
        <v>119</v>
      </c>
      <c r="R26" s="51" t="s">
        <v>120</v>
      </c>
    </row>
    <row r="27" spans="1:18" ht="30" x14ac:dyDescent="0.25">
      <c r="A27" s="11">
        <v>15</v>
      </c>
      <c r="B27" s="43">
        <v>639164</v>
      </c>
      <c r="C27" s="44" t="s">
        <v>2197</v>
      </c>
      <c r="D27" s="44" t="s">
        <v>2188</v>
      </c>
      <c r="E27" s="44" t="s">
        <v>2510</v>
      </c>
      <c r="F27" s="45" t="s">
        <v>8</v>
      </c>
      <c r="G27" s="45" t="s">
        <v>17</v>
      </c>
      <c r="H27" s="44" t="s">
        <v>2199</v>
      </c>
      <c r="I27" s="44" t="s">
        <v>150</v>
      </c>
      <c r="J27" s="44" t="s">
        <v>44</v>
      </c>
      <c r="K27" s="45" t="s">
        <v>297</v>
      </c>
      <c r="L27" s="45"/>
      <c r="M27" s="45"/>
      <c r="N27" s="45"/>
      <c r="O27" s="45"/>
      <c r="P27" s="45"/>
      <c r="Q27" s="45" t="s">
        <v>128</v>
      </c>
      <c r="R27" s="51" t="s">
        <v>120</v>
      </c>
    </row>
    <row r="28" spans="1:18" ht="30" x14ac:dyDescent="0.25">
      <c r="A28" s="11">
        <v>16</v>
      </c>
      <c r="B28" s="43">
        <v>639165</v>
      </c>
      <c r="C28" s="46" t="s">
        <v>2200</v>
      </c>
      <c r="D28" s="44" t="s">
        <v>2188</v>
      </c>
      <c r="E28" s="44" t="s">
        <v>2510</v>
      </c>
      <c r="F28" s="44" t="s">
        <v>7</v>
      </c>
      <c r="G28" s="45" t="s">
        <v>18</v>
      </c>
      <c r="H28" s="44" t="s">
        <v>2201</v>
      </c>
      <c r="I28" s="44" t="s">
        <v>150</v>
      </c>
      <c r="J28" s="44" t="s">
        <v>2202</v>
      </c>
      <c r="K28" s="44"/>
      <c r="L28" s="44"/>
      <c r="M28" s="44"/>
      <c r="N28" s="44"/>
      <c r="O28" s="44"/>
      <c r="P28" s="45" t="s">
        <v>55</v>
      </c>
      <c r="Q28" s="45" t="s">
        <v>119</v>
      </c>
      <c r="R28" s="45" t="s">
        <v>117</v>
      </c>
    </row>
    <row r="29" spans="1:18" ht="30" x14ac:dyDescent="0.25">
      <c r="A29" s="11">
        <v>17</v>
      </c>
      <c r="B29" s="43">
        <v>639166</v>
      </c>
      <c r="C29" s="46" t="s">
        <v>2200</v>
      </c>
      <c r="D29" s="44" t="s">
        <v>2188</v>
      </c>
      <c r="E29" s="44" t="s">
        <v>2510</v>
      </c>
      <c r="F29" s="44" t="s">
        <v>7</v>
      </c>
      <c r="G29" s="45" t="s">
        <v>18</v>
      </c>
      <c r="H29" s="44" t="s">
        <v>2203</v>
      </c>
      <c r="I29" s="44" t="s">
        <v>150</v>
      </c>
      <c r="J29" s="44" t="s">
        <v>2204</v>
      </c>
      <c r="K29" s="45"/>
      <c r="L29" s="45"/>
      <c r="M29" s="45" t="s">
        <v>67</v>
      </c>
      <c r="N29" s="45"/>
      <c r="O29" s="45"/>
      <c r="P29" s="45"/>
      <c r="Q29" s="45" t="s">
        <v>124</v>
      </c>
      <c r="R29" s="51" t="s">
        <v>117</v>
      </c>
    </row>
    <row r="30" spans="1:18" ht="30" x14ac:dyDescent="0.25">
      <c r="A30" s="11">
        <v>18</v>
      </c>
      <c r="B30" s="43">
        <v>639167</v>
      </c>
      <c r="C30" s="44" t="s">
        <v>2205</v>
      </c>
      <c r="D30" s="44" t="s">
        <v>2188</v>
      </c>
      <c r="E30" s="44" t="s">
        <v>2510</v>
      </c>
      <c r="F30" s="45" t="s">
        <v>8</v>
      </c>
      <c r="G30" s="45" t="s">
        <v>17</v>
      </c>
      <c r="H30" s="44" t="s">
        <v>1589</v>
      </c>
      <c r="I30" s="44" t="s">
        <v>200</v>
      </c>
      <c r="J30" s="44" t="s">
        <v>181</v>
      </c>
      <c r="K30" s="45"/>
      <c r="L30" s="45"/>
      <c r="M30" s="45" t="s">
        <v>151</v>
      </c>
      <c r="N30" s="45"/>
      <c r="O30" s="45"/>
      <c r="P30" s="45"/>
      <c r="Q30" s="45" t="s">
        <v>123</v>
      </c>
      <c r="R30" s="51" t="s">
        <v>117</v>
      </c>
    </row>
    <row r="31" spans="1:18" ht="30" x14ac:dyDescent="0.25">
      <c r="A31" s="11">
        <v>19</v>
      </c>
      <c r="B31" s="43">
        <v>639168</v>
      </c>
      <c r="C31" s="44" t="s">
        <v>2205</v>
      </c>
      <c r="D31" s="44" t="s">
        <v>2188</v>
      </c>
      <c r="E31" s="44" t="s">
        <v>2510</v>
      </c>
      <c r="F31" s="45" t="s">
        <v>7</v>
      </c>
      <c r="G31" s="45" t="s">
        <v>18</v>
      </c>
      <c r="H31" s="44" t="s">
        <v>1366</v>
      </c>
      <c r="I31" s="44" t="s">
        <v>150</v>
      </c>
      <c r="J31" s="44" t="s">
        <v>2206</v>
      </c>
      <c r="K31" s="45"/>
      <c r="L31" s="45"/>
      <c r="M31" s="45"/>
      <c r="N31" s="45"/>
      <c r="O31" s="45"/>
      <c r="P31" s="45" t="s">
        <v>41</v>
      </c>
      <c r="Q31" s="45" t="s">
        <v>116</v>
      </c>
      <c r="R31" s="51" t="s">
        <v>117</v>
      </c>
    </row>
    <row r="32" spans="1:18" ht="30" x14ac:dyDescent="0.25">
      <c r="A32" s="11">
        <v>20</v>
      </c>
      <c r="B32" s="43">
        <v>639169</v>
      </c>
      <c r="C32" s="44" t="s">
        <v>2205</v>
      </c>
      <c r="D32" s="44" t="s">
        <v>2188</v>
      </c>
      <c r="E32" s="44" t="s">
        <v>2510</v>
      </c>
      <c r="F32" s="45" t="s">
        <v>7</v>
      </c>
      <c r="G32" s="45" t="s">
        <v>18</v>
      </c>
      <c r="H32" s="44" t="s">
        <v>2207</v>
      </c>
      <c r="I32" s="44" t="s">
        <v>150</v>
      </c>
      <c r="J32" s="44" t="s">
        <v>44</v>
      </c>
      <c r="K32" s="45"/>
      <c r="L32" s="45"/>
      <c r="M32" s="45"/>
      <c r="N32" s="45"/>
      <c r="O32" s="45"/>
      <c r="P32" s="45" t="s">
        <v>41</v>
      </c>
      <c r="Q32" s="45" t="s">
        <v>116</v>
      </c>
      <c r="R32" s="51" t="s">
        <v>117</v>
      </c>
    </row>
    <row r="33" spans="1:18" ht="30" x14ac:dyDescent="0.25">
      <c r="A33" s="11">
        <v>21</v>
      </c>
      <c r="B33" s="43">
        <v>639170</v>
      </c>
      <c r="C33" s="44" t="s">
        <v>2205</v>
      </c>
      <c r="D33" s="44" t="s">
        <v>2188</v>
      </c>
      <c r="E33" s="44" t="s">
        <v>2510</v>
      </c>
      <c r="F33" s="45" t="s">
        <v>8</v>
      </c>
      <c r="G33" s="45" t="s">
        <v>18</v>
      </c>
      <c r="H33" s="55" t="s">
        <v>2208</v>
      </c>
      <c r="I33" s="55" t="s">
        <v>474</v>
      </c>
      <c r="J33" s="44" t="s">
        <v>51</v>
      </c>
      <c r="K33" s="51"/>
      <c r="L33" s="51"/>
      <c r="M33" s="51" t="s">
        <v>194</v>
      </c>
      <c r="N33" s="51"/>
      <c r="O33" s="51"/>
      <c r="P33" s="51"/>
      <c r="Q33" s="51" t="s">
        <v>123</v>
      </c>
      <c r="R33" s="51" t="s">
        <v>120</v>
      </c>
    </row>
    <row r="34" spans="1:18" ht="30" x14ac:dyDescent="0.25">
      <c r="A34" s="11">
        <v>22</v>
      </c>
      <c r="B34" s="43">
        <v>639171</v>
      </c>
      <c r="C34" s="44" t="s">
        <v>2205</v>
      </c>
      <c r="D34" s="44" t="s">
        <v>2188</v>
      </c>
      <c r="E34" s="44" t="s">
        <v>2510</v>
      </c>
      <c r="F34" s="45" t="s">
        <v>8</v>
      </c>
      <c r="G34" s="45" t="s">
        <v>17</v>
      </c>
      <c r="H34" s="44" t="s">
        <v>2209</v>
      </c>
      <c r="I34" s="44" t="s">
        <v>474</v>
      </c>
      <c r="J34" s="44" t="s">
        <v>51</v>
      </c>
      <c r="K34" s="45"/>
      <c r="L34" s="45" t="s">
        <v>46</v>
      </c>
      <c r="M34" s="45"/>
      <c r="N34" s="45"/>
      <c r="O34" s="45"/>
      <c r="P34" s="45"/>
      <c r="Q34" s="45" t="s">
        <v>128</v>
      </c>
      <c r="R34" s="51" t="s">
        <v>120</v>
      </c>
    </row>
    <row r="35" spans="1:18" ht="30" customHeight="1" x14ac:dyDescent="0.25">
      <c r="A35" s="11">
        <v>23</v>
      </c>
      <c r="B35" s="43">
        <v>639172</v>
      </c>
      <c r="C35" s="44" t="s">
        <v>2205</v>
      </c>
      <c r="D35" s="44" t="s">
        <v>2188</v>
      </c>
      <c r="E35" s="44" t="s">
        <v>2510</v>
      </c>
      <c r="F35" s="45" t="s">
        <v>8</v>
      </c>
      <c r="G35" s="45" t="s">
        <v>17</v>
      </c>
      <c r="H35" s="44" t="s">
        <v>2210</v>
      </c>
      <c r="I35" s="44" t="s">
        <v>474</v>
      </c>
      <c r="J35" s="44" t="s">
        <v>51</v>
      </c>
      <c r="K35" s="45"/>
      <c r="L35" s="45"/>
      <c r="M35" s="45" t="s">
        <v>160</v>
      </c>
      <c r="N35" s="45"/>
      <c r="O35" s="45"/>
      <c r="P35" s="45"/>
      <c r="Q35" s="45" t="s">
        <v>123</v>
      </c>
      <c r="R35" s="51" t="s">
        <v>120</v>
      </c>
    </row>
    <row r="36" spans="1:18" ht="30" customHeight="1" x14ac:dyDescent="0.25">
      <c r="A36" s="11">
        <v>24</v>
      </c>
      <c r="B36" s="43">
        <v>639173</v>
      </c>
      <c r="C36" s="44" t="s">
        <v>2211</v>
      </c>
      <c r="D36" s="44" t="s">
        <v>2188</v>
      </c>
      <c r="E36" s="44" t="s">
        <v>2510</v>
      </c>
      <c r="F36" s="45" t="s">
        <v>8</v>
      </c>
      <c r="G36" s="45" t="s">
        <v>18</v>
      </c>
      <c r="H36" s="44" t="s">
        <v>2212</v>
      </c>
      <c r="I36" s="44" t="s">
        <v>150</v>
      </c>
      <c r="J36" s="44" t="s">
        <v>44</v>
      </c>
      <c r="K36" s="45"/>
      <c r="L36" s="45"/>
      <c r="M36" s="45" t="s">
        <v>194</v>
      </c>
      <c r="N36" s="45"/>
      <c r="O36" s="45"/>
      <c r="P36" s="45"/>
      <c r="Q36" s="45" t="s">
        <v>123</v>
      </c>
      <c r="R36" s="51" t="s">
        <v>117</v>
      </c>
    </row>
    <row r="37" spans="1:18" ht="30" x14ac:dyDescent="0.25">
      <c r="A37" s="11">
        <v>25</v>
      </c>
      <c r="B37" s="43">
        <v>639174</v>
      </c>
      <c r="C37" s="44" t="s">
        <v>2211</v>
      </c>
      <c r="D37" s="44" t="s">
        <v>2188</v>
      </c>
      <c r="E37" s="44" t="s">
        <v>2510</v>
      </c>
      <c r="F37" s="45" t="s">
        <v>8</v>
      </c>
      <c r="G37" s="45" t="s">
        <v>18</v>
      </c>
      <c r="H37" s="44" t="s">
        <v>439</v>
      </c>
      <c r="I37" s="44" t="s">
        <v>150</v>
      </c>
      <c r="J37" s="44" t="s">
        <v>51</v>
      </c>
      <c r="K37" s="45"/>
      <c r="L37" s="45"/>
      <c r="M37" s="45" t="s">
        <v>1487</v>
      </c>
      <c r="N37" s="45"/>
      <c r="O37" s="45"/>
      <c r="P37" s="45"/>
      <c r="Q37" s="45" t="s">
        <v>124</v>
      </c>
      <c r="R37" s="51" t="s">
        <v>117</v>
      </c>
    </row>
    <row r="38" spans="1:18" ht="30" x14ac:dyDescent="0.25">
      <c r="A38" s="11">
        <v>26</v>
      </c>
      <c r="B38" s="43">
        <v>639175</v>
      </c>
      <c r="C38" s="44" t="s">
        <v>2211</v>
      </c>
      <c r="D38" s="44" t="s">
        <v>2188</v>
      </c>
      <c r="E38" s="44" t="s">
        <v>2510</v>
      </c>
      <c r="F38" s="45" t="s">
        <v>8</v>
      </c>
      <c r="G38" s="45" t="s">
        <v>18</v>
      </c>
      <c r="H38" s="44" t="s">
        <v>2213</v>
      </c>
      <c r="I38" s="44" t="s">
        <v>150</v>
      </c>
      <c r="J38" s="44" t="s">
        <v>44</v>
      </c>
      <c r="K38" s="45"/>
      <c r="L38" s="45"/>
      <c r="M38" s="45" t="s">
        <v>42</v>
      </c>
      <c r="N38" s="45"/>
      <c r="O38" s="45"/>
      <c r="P38" s="45"/>
      <c r="Q38" s="45" t="s">
        <v>119</v>
      </c>
      <c r="R38" s="51" t="s">
        <v>120</v>
      </c>
    </row>
    <row r="39" spans="1:18" ht="30" x14ac:dyDescent="0.25">
      <c r="A39" s="11">
        <v>27</v>
      </c>
      <c r="B39" s="68">
        <v>639190</v>
      </c>
      <c r="C39" s="44" t="s">
        <v>2214</v>
      </c>
      <c r="D39" s="44" t="s">
        <v>2188</v>
      </c>
      <c r="E39" s="44" t="s">
        <v>2510</v>
      </c>
      <c r="F39" s="45" t="s">
        <v>8</v>
      </c>
      <c r="G39" s="45" t="s">
        <v>17</v>
      </c>
      <c r="H39" s="44" t="s">
        <v>1687</v>
      </c>
      <c r="I39" s="44" t="s">
        <v>2215</v>
      </c>
      <c r="J39" s="44" t="s">
        <v>158</v>
      </c>
      <c r="K39" s="45"/>
      <c r="L39" s="45"/>
      <c r="M39" s="45" t="s">
        <v>55</v>
      </c>
      <c r="N39" s="45"/>
      <c r="O39" s="45"/>
      <c r="P39" s="45"/>
      <c r="Q39" s="45" t="s">
        <v>116</v>
      </c>
      <c r="R39" s="51" t="s">
        <v>120</v>
      </c>
    </row>
    <row r="40" spans="1:18" ht="30" x14ac:dyDescent="0.25">
      <c r="A40" s="11">
        <v>28</v>
      </c>
      <c r="B40" s="68">
        <v>639191</v>
      </c>
      <c r="C40" s="44" t="s">
        <v>2187</v>
      </c>
      <c r="D40" s="44" t="s">
        <v>2188</v>
      </c>
      <c r="E40" s="44" t="s">
        <v>2510</v>
      </c>
      <c r="F40" s="45" t="s">
        <v>8</v>
      </c>
      <c r="G40" s="45" t="s">
        <v>18</v>
      </c>
      <c r="H40" s="44" t="s">
        <v>1087</v>
      </c>
      <c r="I40" s="44" t="s">
        <v>150</v>
      </c>
      <c r="J40" s="44" t="s">
        <v>43</v>
      </c>
      <c r="K40" s="45"/>
      <c r="L40" s="45"/>
      <c r="M40" s="45" t="s">
        <v>42</v>
      </c>
      <c r="N40" s="45"/>
      <c r="O40" s="45"/>
      <c r="P40" s="45"/>
      <c r="Q40" s="45" t="s">
        <v>124</v>
      </c>
      <c r="R40" s="51" t="s">
        <v>117</v>
      </c>
    </row>
    <row r="41" spans="1:18" ht="30" x14ac:dyDescent="0.25">
      <c r="A41" s="11">
        <v>29</v>
      </c>
      <c r="B41" s="68">
        <v>639192</v>
      </c>
      <c r="C41" s="44" t="s">
        <v>2197</v>
      </c>
      <c r="D41" s="44" t="s">
        <v>2188</v>
      </c>
      <c r="E41" s="44" t="s">
        <v>2510</v>
      </c>
      <c r="F41" s="45" t="s">
        <v>8</v>
      </c>
      <c r="G41" s="45" t="s">
        <v>18</v>
      </c>
      <c r="H41" s="44" t="s">
        <v>266</v>
      </c>
      <c r="I41" s="44" t="s">
        <v>200</v>
      </c>
      <c r="J41" s="44" t="s">
        <v>158</v>
      </c>
      <c r="K41" s="45"/>
      <c r="L41" s="45"/>
      <c r="M41" s="45" t="s">
        <v>198</v>
      </c>
      <c r="N41" s="45"/>
      <c r="O41" s="45"/>
      <c r="P41" s="45"/>
      <c r="Q41" s="45" t="s">
        <v>124</v>
      </c>
      <c r="R41" s="51" t="s">
        <v>120</v>
      </c>
    </row>
    <row r="42" spans="1:18" ht="30" x14ac:dyDescent="0.25">
      <c r="A42" s="11">
        <v>30</v>
      </c>
      <c r="B42" s="68">
        <v>639193</v>
      </c>
      <c r="C42" s="44" t="s">
        <v>2216</v>
      </c>
      <c r="D42" s="44" t="s">
        <v>2188</v>
      </c>
      <c r="E42" s="44" t="s">
        <v>2510</v>
      </c>
      <c r="F42" s="45" t="s">
        <v>8</v>
      </c>
      <c r="G42" s="45" t="s">
        <v>17</v>
      </c>
      <c r="H42" s="44" t="s">
        <v>1019</v>
      </c>
      <c r="I42" s="44" t="s">
        <v>48</v>
      </c>
      <c r="J42" s="44" t="s">
        <v>51</v>
      </c>
      <c r="K42" s="45"/>
      <c r="L42" s="45"/>
      <c r="M42" s="45" t="s">
        <v>42</v>
      </c>
      <c r="N42" s="45"/>
      <c r="O42" s="45"/>
      <c r="P42" s="45"/>
      <c r="Q42" s="45" t="s">
        <v>119</v>
      </c>
      <c r="R42" s="51" t="s">
        <v>120</v>
      </c>
    </row>
    <row r="43" spans="1:18" ht="30" x14ac:dyDescent="0.25">
      <c r="A43" s="11">
        <v>31</v>
      </c>
      <c r="B43" s="68">
        <v>639194</v>
      </c>
      <c r="C43" s="44" t="s">
        <v>2217</v>
      </c>
      <c r="D43" s="44" t="s">
        <v>2188</v>
      </c>
      <c r="E43" s="44" t="s">
        <v>2510</v>
      </c>
      <c r="F43" s="45" t="s">
        <v>8</v>
      </c>
      <c r="G43" s="45" t="s">
        <v>17</v>
      </c>
      <c r="H43" s="44" t="s">
        <v>2218</v>
      </c>
      <c r="I43" s="44" t="s">
        <v>150</v>
      </c>
      <c r="J43" s="44" t="s">
        <v>166</v>
      </c>
      <c r="K43" s="45"/>
      <c r="L43" s="45"/>
      <c r="M43" s="45" t="s">
        <v>55</v>
      </c>
      <c r="N43" s="45"/>
      <c r="O43" s="45"/>
      <c r="P43" s="45"/>
      <c r="Q43" s="45" t="s">
        <v>119</v>
      </c>
      <c r="R43" s="51" t="s">
        <v>120</v>
      </c>
    </row>
    <row r="44" spans="1:18" ht="30" x14ac:dyDescent="0.25">
      <c r="A44" s="11">
        <v>32</v>
      </c>
      <c r="B44" s="68">
        <v>639195</v>
      </c>
      <c r="C44" s="44" t="s">
        <v>2219</v>
      </c>
      <c r="D44" s="44" t="s">
        <v>2188</v>
      </c>
      <c r="E44" s="44" t="s">
        <v>2510</v>
      </c>
      <c r="F44" s="45" t="s">
        <v>8</v>
      </c>
      <c r="G44" s="45" t="s">
        <v>17</v>
      </c>
      <c r="H44" s="44" t="s">
        <v>418</v>
      </c>
      <c r="I44" s="44" t="s">
        <v>150</v>
      </c>
      <c r="J44" s="44" t="s">
        <v>175</v>
      </c>
      <c r="K44" s="45"/>
      <c r="L44" s="45"/>
      <c r="M44" s="45" t="s">
        <v>55</v>
      </c>
      <c r="N44" s="45"/>
      <c r="O44" s="45"/>
      <c r="P44" s="45"/>
      <c r="Q44" s="45" t="s">
        <v>236</v>
      </c>
      <c r="R44" s="51" t="s">
        <v>117</v>
      </c>
    </row>
    <row r="45" spans="1:18" ht="30" x14ac:dyDescent="0.25">
      <c r="A45" s="11">
        <v>33</v>
      </c>
      <c r="B45" s="68">
        <v>639196</v>
      </c>
      <c r="C45" s="44" t="s">
        <v>2219</v>
      </c>
      <c r="D45" s="44" t="s">
        <v>2188</v>
      </c>
      <c r="E45" s="44" t="s">
        <v>2510</v>
      </c>
      <c r="F45" s="45" t="s">
        <v>8</v>
      </c>
      <c r="G45" s="45" t="s">
        <v>17</v>
      </c>
      <c r="H45" s="44" t="s">
        <v>502</v>
      </c>
      <c r="I45" s="44" t="s">
        <v>150</v>
      </c>
      <c r="J45" s="44" t="s">
        <v>43</v>
      </c>
      <c r="K45" s="45"/>
      <c r="L45" s="45"/>
      <c r="M45" s="45" t="s">
        <v>49</v>
      </c>
      <c r="N45" s="45"/>
      <c r="O45" s="45"/>
      <c r="P45" s="45"/>
      <c r="Q45" s="45" t="s">
        <v>123</v>
      </c>
      <c r="R45" s="51" t="s">
        <v>236</v>
      </c>
    </row>
    <row r="46" spans="1:18" ht="30" x14ac:dyDescent="0.25">
      <c r="A46" s="11">
        <v>34</v>
      </c>
      <c r="B46" s="68">
        <v>639197</v>
      </c>
      <c r="C46" s="46" t="s">
        <v>2220</v>
      </c>
      <c r="D46" s="44" t="s">
        <v>2510</v>
      </c>
      <c r="E46" s="44" t="s">
        <v>2510</v>
      </c>
      <c r="F46" s="45" t="s">
        <v>8</v>
      </c>
      <c r="G46" s="45" t="s">
        <v>17</v>
      </c>
      <c r="H46" s="44" t="s">
        <v>2221</v>
      </c>
      <c r="I46" s="44" t="s">
        <v>150</v>
      </c>
      <c r="J46" s="44" t="s">
        <v>157</v>
      </c>
      <c r="K46" s="45"/>
      <c r="L46" s="45"/>
      <c r="M46" s="45" t="s">
        <v>151</v>
      </c>
      <c r="N46" s="45"/>
      <c r="O46" s="45"/>
      <c r="P46" s="45"/>
      <c r="Q46" s="45" t="s">
        <v>151</v>
      </c>
      <c r="R46" s="51" t="s">
        <v>236</v>
      </c>
    </row>
    <row r="47" spans="1:18" ht="30" x14ac:dyDescent="0.25">
      <c r="A47" s="11">
        <v>35</v>
      </c>
      <c r="B47" s="69">
        <v>639198</v>
      </c>
      <c r="C47" s="46" t="s">
        <v>2220</v>
      </c>
      <c r="D47" s="44" t="s">
        <v>2510</v>
      </c>
      <c r="E47" s="44" t="s">
        <v>2510</v>
      </c>
      <c r="F47" s="45" t="s">
        <v>8</v>
      </c>
      <c r="G47" s="45" t="s">
        <v>17</v>
      </c>
      <c r="H47" s="44" t="s">
        <v>186</v>
      </c>
      <c r="I47" s="44" t="s">
        <v>280</v>
      </c>
      <c r="J47" s="44" t="s">
        <v>2222</v>
      </c>
      <c r="K47" s="45"/>
      <c r="L47" s="45"/>
      <c r="M47" s="45" t="s">
        <v>160</v>
      </c>
      <c r="N47" s="45"/>
      <c r="O47" s="45"/>
      <c r="P47" s="45"/>
      <c r="Q47" s="45" t="s">
        <v>151</v>
      </c>
      <c r="R47" s="51" t="s">
        <v>236</v>
      </c>
    </row>
    <row r="48" spans="1:18" ht="30" x14ac:dyDescent="0.25">
      <c r="A48" s="11">
        <v>36</v>
      </c>
      <c r="B48" s="69">
        <v>639199</v>
      </c>
      <c r="C48" s="46" t="s">
        <v>2220</v>
      </c>
      <c r="D48" s="44" t="s">
        <v>2510</v>
      </c>
      <c r="E48" s="44" t="s">
        <v>2510</v>
      </c>
      <c r="F48" s="45" t="s">
        <v>8</v>
      </c>
      <c r="G48" s="45" t="s">
        <v>17</v>
      </c>
      <c r="H48" s="44" t="s">
        <v>186</v>
      </c>
      <c r="I48" s="44" t="s">
        <v>280</v>
      </c>
      <c r="J48" s="44" t="s">
        <v>2222</v>
      </c>
      <c r="K48" s="45"/>
      <c r="L48" s="45"/>
      <c r="M48" s="45" t="s">
        <v>160</v>
      </c>
      <c r="N48" s="45"/>
      <c r="O48" s="45"/>
      <c r="P48" s="45"/>
      <c r="Q48" s="45" t="s">
        <v>123</v>
      </c>
      <c r="R48" s="51" t="s">
        <v>236</v>
      </c>
    </row>
    <row r="49" spans="1:18" ht="30" x14ac:dyDescent="0.25">
      <c r="A49" s="11">
        <v>37</v>
      </c>
      <c r="B49" s="68">
        <v>639200</v>
      </c>
      <c r="C49" s="46" t="s">
        <v>2220</v>
      </c>
      <c r="D49" s="44" t="s">
        <v>2510</v>
      </c>
      <c r="E49" s="44" t="s">
        <v>2510</v>
      </c>
      <c r="F49" s="45" t="s">
        <v>8</v>
      </c>
      <c r="G49" s="45" t="s">
        <v>17</v>
      </c>
      <c r="H49" s="44" t="s">
        <v>507</v>
      </c>
      <c r="I49" s="44" t="s">
        <v>236</v>
      </c>
      <c r="J49" s="44" t="s">
        <v>44</v>
      </c>
      <c r="K49" s="45" t="s">
        <v>521</v>
      </c>
      <c r="L49" s="45"/>
      <c r="M49" s="45"/>
      <c r="N49" s="45"/>
      <c r="O49" s="45"/>
      <c r="P49" s="45"/>
      <c r="Q49" s="45" t="s">
        <v>128</v>
      </c>
      <c r="R49" s="51" t="s">
        <v>236</v>
      </c>
    </row>
    <row r="50" spans="1:18" ht="30" x14ac:dyDescent="0.25">
      <c r="A50" s="11">
        <v>38</v>
      </c>
      <c r="B50" s="68">
        <v>639201</v>
      </c>
      <c r="C50" s="44" t="s">
        <v>2223</v>
      </c>
      <c r="D50" s="44" t="s">
        <v>2188</v>
      </c>
      <c r="E50" s="44" t="s">
        <v>2510</v>
      </c>
      <c r="F50" s="45" t="s">
        <v>8</v>
      </c>
      <c r="G50" s="45" t="s">
        <v>18</v>
      </c>
      <c r="H50" s="44" t="s">
        <v>1346</v>
      </c>
      <c r="I50" s="44" t="s">
        <v>150</v>
      </c>
      <c r="J50" s="44" t="s">
        <v>258</v>
      </c>
      <c r="K50" s="45"/>
      <c r="L50" s="45"/>
      <c r="M50" s="45" t="s">
        <v>42</v>
      </c>
      <c r="N50" s="45"/>
      <c r="O50" s="45"/>
      <c r="P50" s="45"/>
      <c r="Q50" s="45" t="s">
        <v>119</v>
      </c>
      <c r="R50" s="51" t="s">
        <v>120</v>
      </c>
    </row>
    <row r="51" spans="1:18" ht="30" x14ac:dyDescent="0.25">
      <c r="A51" s="11">
        <v>39</v>
      </c>
      <c r="B51" s="68">
        <v>639202</v>
      </c>
      <c r="C51" s="46" t="s">
        <v>2197</v>
      </c>
      <c r="D51" s="44" t="s">
        <v>2188</v>
      </c>
      <c r="E51" s="44" t="s">
        <v>2510</v>
      </c>
      <c r="F51" s="45" t="s">
        <v>8</v>
      </c>
      <c r="G51" s="45" t="s">
        <v>18</v>
      </c>
      <c r="H51" s="44" t="s">
        <v>319</v>
      </c>
      <c r="I51" s="44" t="s">
        <v>76</v>
      </c>
      <c r="J51" s="44" t="s">
        <v>158</v>
      </c>
      <c r="K51" s="45"/>
      <c r="L51" s="45"/>
      <c r="M51" s="45" t="s">
        <v>155</v>
      </c>
      <c r="N51" s="45"/>
      <c r="O51" s="45"/>
      <c r="P51" s="45"/>
      <c r="Q51" s="45" t="s">
        <v>151</v>
      </c>
      <c r="R51" s="51" t="s">
        <v>120</v>
      </c>
    </row>
    <row r="52" spans="1:18" ht="30" x14ac:dyDescent="0.25">
      <c r="A52" s="11">
        <v>40</v>
      </c>
      <c r="B52" s="68">
        <v>639203</v>
      </c>
      <c r="C52" s="46" t="s">
        <v>2224</v>
      </c>
      <c r="D52" s="44" t="s">
        <v>2188</v>
      </c>
      <c r="E52" s="44" t="s">
        <v>2510</v>
      </c>
      <c r="F52" s="45" t="s">
        <v>8</v>
      </c>
      <c r="G52" s="45" t="s">
        <v>18</v>
      </c>
      <c r="H52" s="44" t="s">
        <v>2225</v>
      </c>
      <c r="I52" s="44" t="s">
        <v>2226</v>
      </c>
      <c r="J52" s="44" t="s">
        <v>166</v>
      </c>
      <c r="K52" s="45"/>
      <c r="L52" s="45"/>
      <c r="M52" s="45" t="s">
        <v>55</v>
      </c>
      <c r="N52" s="45"/>
      <c r="O52" s="45"/>
      <c r="P52" s="45"/>
      <c r="Q52" s="45" t="s">
        <v>124</v>
      </c>
      <c r="R52" s="51" t="s">
        <v>120</v>
      </c>
    </row>
    <row r="53" spans="1:18" ht="30" x14ac:dyDescent="0.25">
      <c r="A53" s="11">
        <v>41</v>
      </c>
      <c r="B53" s="68">
        <v>639204</v>
      </c>
      <c r="C53" s="46" t="s">
        <v>2227</v>
      </c>
      <c r="D53" s="44" t="s">
        <v>2228</v>
      </c>
      <c r="E53" s="44" t="s">
        <v>2510</v>
      </c>
      <c r="F53" s="45" t="s">
        <v>7</v>
      </c>
      <c r="G53" s="45" t="s">
        <v>18</v>
      </c>
      <c r="H53" s="44" t="s">
        <v>1445</v>
      </c>
      <c r="I53" s="44" t="s">
        <v>150</v>
      </c>
      <c r="J53" s="44" t="s">
        <v>157</v>
      </c>
      <c r="K53" s="45"/>
      <c r="L53" s="45"/>
      <c r="M53" s="45" t="s">
        <v>151</v>
      </c>
      <c r="N53" s="45"/>
      <c r="O53" s="45"/>
      <c r="P53" s="45"/>
      <c r="Q53" s="45" t="s">
        <v>247</v>
      </c>
      <c r="R53" s="14" t="s">
        <v>120</v>
      </c>
    </row>
    <row r="54" spans="1:18" ht="30" x14ac:dyDescent="0.25">
      <c r="A54" s="11">
        <v>42</v>
      </c>
      <c r="B54" s="68">
        <v>639205</v>
      </c>
      <c r="C54" s="46" t="s">
        <v>2229</v>
      </c>
      <c r="D54" s="44" t="s">
        <v>2188</v>
      </c>
      <c r="E54" s="44" t="s">
        <v>2510</v>
      </c>
      <c r="F54" s="45" t="s">
        <v>8</v>
      </c>
      <c r="G54" s="45" t="s">
        <v>17</v>
      </c>
      <c r="H54" s="44" t="s">
        <v>2230</v>
      </c>
      <c r="I54" s="44" t="s">
        <v>150</v>
      </c>
      <c r="J54" s="44" t="s">
        <v>181</v>
      </c>
      <c r="K54" s="45" t="s">
        <v>297</v>
      </c>
      <c r="L54" s="45"/>
      <c r="M54" s="45"/>
      <c r="N54" s="45"/>
      <c r="O54" s="45"/>
      <c r="P54" s="45"/>
      <c r="Q54" s="45" t="s">
        <v>128</v>
      </c>
      <c r="R54" s="51" t="s">
        <v>120</v>
      </c>
    </row>
    <row r="55" spans="1:18" ht="30" x14ac:dyDescent="0.25">
      <c r="A55" s="11">
        <v>43</v>
      </c>
      <c r="B55" s="68">
        <v>639206</v>
      </c>
      <c r="C55" s="46" t="s">
        <v>2231</v>
      </c>
      <c r="D55" s="44" t="s">
        <v>2188</v>
      </c>
      <c r="E55" s="44" t="s">
        <v>2510</v>
      </c>
      <c r="F55" s="45" t="s">
        <v>7</v>
      </c>
      <c r="G55" s="45" t="s">
        <v>18</v>
      </c>
      <c r="H55" s="44" t="s">
        <v>2232</v>
      </c>
      <c r="I55" s="44" t="s">
        <v>150</v>
      </c>
      <c r="J55" s="44" t="s">
        <v>43</v>
      </c>
      <c r="K55" s="45"/>
      <c r="L55" s="45" t="s">
        <v>46</v>
      </c>
      <c r="M55" s="45"/>
      <c r="N55" s="45"/>
      <c r="O55" s="45"/>
      <c r="P55" s="45"/>
      <c r="Q55" s="45" t="s">
        <v>128</v>
      </c>
      <c r="R55" s="51" t="s">
        <v>120</v>
      </c>
    </row>
    <row r="56" spans="1:18" ht="30" x14ac:dyDescent="0.25">
      <c r="A56" s="11">
        <v>44</v>
      </c>
      <c r="B56" s="68">
        <v>639207</v>
      </c>
      <c r="C56" s="46" t="s">
        <v>2233</v>
      </c>
      <c r="D56" s="44" t="s">
        <v>2188</v>
      </c>
      <c r="E56" s="44" t="s">
        <v>2510</v>
      </c>
      <c r="F56" s="45" t="s">
        <v>8</v>
      </c>
      <c r="G56" s="45" t="s">
        <v>18</v>
      </c>
      <c r="H56" s="44" t="s">
        <v>1812</v>
      </c>
      <c r="I56" s="44" t="s">
        <v>150</v>
      </c>
      <c r="J56" s="44" t="s">
        <v>44</v>
      </c>
      <c r="K56" s="45"/>
      <c r="L56" s="45"/>
      <c r="M56" s="45" t="s">
        <v>55</v>
      </c>
      <c r="N56" s="45"/>
      <c r="O56" s="45"/>
      <c r="P56" s="45"/>
      <c r="Q56" s="45" t="s">
        <v>124</v>
      </c>
      <c r="R56" s="51" t="s">
        <v>117</v>
      </c>
    </row>
    <row r="57" spans="1:18" ht="30" x14ac:dyDescent="0.25">
      <c r="A57" s="11">
        <v>45</v>
      </c>
      <c r="B57" s="68">
        <v>639208</v>
      </c>
      <c r="C57" s="46" t="s">
        <v>2234</v>
      </c>
      <c r="D57" s="44" t="s">
        <v>2188</v>
      </c>
      <c r="E57" s="44" t="s">
        <v>2510</v>
      </c>
      <c r="F57" s="45" t="s">
        <v>8</v>
      </c>
      <c r="G57" s="45" t="s">
        <v>17</v>
      </c>
      <c r="H57" s="44" t="s">
        <v>1812</v>
      </c>
      <c r="I57" s="44" t="s">
        <v>246</v>
      </c>
      <c r="J57" s="44" t="s">
        <v>157</v>
      </c>
      <c r="K57" s="45"/>
      <c r="L57" s="45"/>
      <c r="M57" s="45" t="s">
        <v>194</v>
      </c>
      <c r="N57" s="45"/>
      <c r="O57" s="45"/>
      <c r="P57" s="45"/>
      <c r="Q57" s="45" t="s">
        <v>128</v>
      </c>
      <c r="R57" s="51" t="s">
        <v>117</v>
      </c>
    </row>
    <row r="58" spans="1:18" ht="30" x14ac:dyDescent="0.25">
      <c r="A58" s="11">
        <v>46</v>
      </c>
      <c r="B58" s="68">
        <v>639209</v>
      </c>
      <c r="C58" s="46" t="s">
        <v>2234</v>
      </c>
      <c r="D58" s="44" t="s">
        <v>2188</v>
      </c>
      <c r="E58" s="44" t="s">
        <v>2510</v>
      </c>
      <c r="F58" s="45" t="s">
        <v>8</v>
      </c>
      <c r="G58" s="45" t="s">
        <v>18</v>
      </c>
      <c r="H58" s="44" t="s">
        <v>478</v>
      </c>
      <c r="I58" s="44" t="s">
        <v>246</v>
      </c>
      <c r="J58" s="44" t="s">
        <v>51</v>
      </c>
      <c r="K58" s="45"/>
      <c r="L58" s="45"/>
      <c r="M58" s="45" t="s">
        <v>194</v>
      </c>
      <c r="N58" s="45"/>
      <c r="O58" s="45"/>
      <c r="P58" s="45"/>
      <c r="Q58" s="45" t="s">
        <v>128</v>
      </c>
      <c r="R58" s="51" t="s">
        <v>117</v>
      </c>
    </row>
    <row r="59" spans="1:18" ht="30" x14ac:dyDescent="0.25">
      <c r="A59" s="11">
        <v>47</v>
      </c>
      <c r="B59" s="68">
        <v>639210</v>
      </c>
      <c r="C59" s="46" t="s">
        <v>2220</v>
      </c>
      <c r="D59" s="44" t="s">
        <v>2188</v>
      </c>
      <c r="E59" s="44" t="s">
        <v>2510</v>
      </c>
      <c r="F59" s="45" t="s">
        <v>8</v>
      </c>
      <c r="G59" s="45" t="s">
        <v>17</v>
      </c>
      <c r="H59" s="44" t="s">
        <v>2235</v>
      </c>
      <c r="I59" s="44" t="s">
        <v>246</v>
      </c>
      <c r="J59" s="44" t="s">
        <v>2206</v>
      </c>
      <c r="K59" s="45"/>
      <c r="L59" s="45"/>
      <c r="M59" s="45" t="s">
        <v>194</v>
      </c>
      <c r="N59" s="45"/>
      <c r="O59" s="45"/>
      <c r="P59" s="45"/>
      <c r="Q59" s="45" t="s">
        <v>123</v>
      </c>
      <c r="R59" s="51" t="s">
        <v>120</v>
      </c>
    </row>
    <row r="60" spans="1:18" ht="30" x14ac:dyDescent="0.25">
      <c r="A60" s="11">
        <v>48</v>
      </c>
      <c r="B60" s="68">
        <v>639211</v>
      </c>
      <c r="C60" s="46" t="s">
        <v>2220</v>
      </c>
      <c r="D60" s="44" t="s">
        <v>2188</v>
      </c>
      <c r="E60" s="44" t="s">
        <v>2510</v>
      </c>
      <c r="F60" s="45" t="s">
        <v>8</v>
      </c>
      <c r="G60" s="45" t="s">
        <v>18</v>
      </c>
      <c r="H60" s="44" t="s">
        <v>2236</v>
      </c>
      <c r="I60" s="44" t="s">
        <v>150</v>
      </c>
      <c r="J60" s="44" t="s">
        <v>43</v>
      </c>
      <c r="K60" s="45"/>
      <c r="L60" s="45"/>
      <c r="M60" s="45" t="s">
        <v>194</v>
      </c>
      <c r="N60" s="45"/>
      <c r="O60" s="45"/>
      <c r="P60" s="45"/>
      <c r="Q60" s="45" t="s">
        <v>123</v>
      </c>
      <c r="R60" s="51" t="s">
        <v>120</v>
      </c>
    </row>
    <row r="61" spans="1:18" ht="30" x14ac:dyDescent="0.25">
      <c r="A61" s="11">
        <v>49</v>
      </c>
      <c r="B61" s="68">
        <v>639212</v>
      </c>
      <c r="C61" s="46" t="s">
        <v>2223</v>
      </c>
      <c r="D61" s="44" t="s">
        <v>2188</v>
      </c>
      <c r="E61" s="44" t="s">
        <v>2510</v>
      </c>
      <c r="F61" s="45" t="s">
        <v>7</v>
      </c>
      <c r="G61" s="45" t="s">
        <v>17</v>
      </c>
      <c r="H61" s="44" t="s">
        <v>660</v>
      </c>
      <c r="I61" s="44" t="s">
        <v>150</v>
      </c>
      <c r="J61" s="44" t="s">
        <v>258</v>
      </c>
      <c r="K61" s="45"/>
      <c r="L61" s="45"/>
      <c r="M61" s="45"/>
      <c r="N61" s="45"/>
      <c r="O61" s="45"/>
      <c r="P61" s="45" t="s">
        <v>67</v>
      </c>
      <c r="Q61" s="45" t="s">
        <v>124</v>
      </c>
      <c r="R61" s="51" t="s">
        <v>120</v>
      </c>
    </row>
    <row r="62" spans="1:18" ht="30" x14ac:dyDescent="0.25">
      <c r="A62" s="11">
        <v>50</v>
      </c>
      <c r="B62" s="68">
        <v>639213</v>
      </c>
      <c r="C62" s="46" t="s">
        <v>2237</v>
      </c>
      <c r="D62" s="44" t="s">
        <v>2188</v>
      </c>
      <c r="E62" s="44" t="s">
        <v>2510</v>
      </c>
      <c r="F62" s="45" t="s">
        <v>8</v>
      </c>
      <c r="G62" s="45" t="s">
        <v>17</v>
      </c>
      <c r="H62" s="44" t="s">
        <v>2238</v>
      </c>
      <c r="I62" s="44" t="s">
        <v>2239</v>
      </c>
      <c r="J62" s="44" t="s">
        <v>181</v>
      </c>
      <c r="K62" s="45"/>
      <c r="L62" s="45"/>
      <c r="M62" s="45" t="s">
        <v>2240</v>
      </c>
      <c r="N62" s="45"/>
      <c r="O62" s="45"/>
      <c r="P62" s="45"/>
      <c r="Q62" s="45" t="s">
        <v>119</v>
      </c>
      <c r="R62" s="51" t="s">
        <v>120</v>
      </c>
    </row>
    <row r="63" spans="1:18" ht="30" x14ac:dyDescent="0.25">
      <c r="A63" s="11">
        <v>51</v>
      </c>
      <c r="B63" s="68">
        <v>639214</v>
      </c>
      <c r="C63" s="46" t="s">
        <v>2241</v>
      </c>
      <c r="D63" s="44" t="s">
        <v>2188</v>
      </c>
      <c r="E63" s="44" t="s">
        <v>2510</v>
      </c>
      <c r="F63" s="45" t="s">
        <v>8</v>
      </c>
      <c r="G63" s="45" t="s">
        <v>17</v>
      </c>
      <c r="H63" s="44" t="s">
        <v>1451</v>
      </c>
      <c r="I63" s="44" t="s">
        <v>1170</v>
      </c>
      <c r="J63" s="44" t="s">
        <v>273</v>
      </c>
      <c r="K63" s="45"/>
      <c r="L63" s="45"/>
      <c r="M63" s="45" t="s">
        <v>198</v>
      </c>
      <c r="N63" s="45"/>
      <c r="O63" s="45"/>
      <c r="P63" s="45"/>
      <c r="Q63" s="45" t="s">
        <v>123</v>
      </c>
      <c r="R63" s="51" t="s">
        <v>120</v>
      </c>
    </row>
    <row r="64" spans="1:18" ht="30" x14ac:dyDescent="0.25">
      <c r="A64" s="11">
        <v>52</v>
      </c>
      <c r="B64" s="68">
        <v>639215</v>
      </c>
      <c r="C64" s="46" t="s">
        <v>2242</v>
      </c>
      <c r="D64" s="44" t="s">
        <v>2188</v>
      </c>
      <c r="E64" s="44" t="s">
        <v>2510</v>
      </c>
      <c r="F64" s="45" t="s">
        <v>8</v>
      </c>
      <c r="G64" s="45" t="s">
        <v>18</v>
      </c>
      <c r="H64" s="44" t="s">
        <v>478</v>
      </c>
      <c r="I64" s="44" t="s">
        <v>2243</v>
      </c>
      <c r="J64" s="44" t="s">
        <v>273</v>
      </c>
      <c r="K64" s="45"/>
      <c r="L64" s="45"/>
      <c r="M64" s="45" t="s">
        <v>198</v>
      </c>
      <c r="N64" s="45"/>
      <c r="O64" s="45"/>
      <c r="P64" s="45"/>
      <c r="Q64" s="45" t="s">
        <v>123</v>
      </c>
      <c r="R64" s="51" t="s">
        <v>117</v>
      </c>
    </row>
    <row r="65" spans="1:18" ht="30" x14ac:dyDescent="0.25">
      <c r="A65" s="11">
        <v>53</v>
      </c>
      <c r="B65" s="68">
        <v>639216</v>
      </c>
      <c r="C65" s="46" t="s">
        <v>2227</v>
      </c>
      <c r="D65" s="44" t="s">
        <v>2188</v>
      </c>
      <c r="E65" s="44" t="s">
        <v>2510</v>
      </c>
      <c r="F65" s="45" t="s">
        <v>8</v>
      </c>
      <c r="G65" s="45" t="s">
        <v>17</v>
      </c>
      <c r="H65" s="44" t="s">
        <v>1125</v>
      </c>
      <c r="I65" s="44" t="s">
        <v>150</v>
      </c>
      <c r="J65" s="44" t="s">
        <v>43</v>
      </c>
      <c r="K65" s="45" t="s">
        <v>2244</v>
      </c>
      <c r="L65" s="45"/>
      <c r="M65" s="45"/>
      <c r="N65" s="45"/>
      <c r="O65" s="45"/>
      <c r="P65" s="45"/>
      <c r="Q65" s="45" t="s">
        <v>128</v>
      </c>
      <c r="R65" s="51" t="s">
        <v>120</v>
      </c>
    </row>
    <row r="66" spans="1:18" ht="30" x14ac:dyDescent="0.25">
      <c r="A66" s="11">
        <v>54</v>
      </c>
      <c r="B66" s="68">
        <v>639217</v>
      </c>
      <c r="C66" s="46" t="s">
        <v>2227</v>
      </c>
      <c r="D66" s="44" t="s">
        <v>2188</v>
      </c>
      <c r="E66" s="44" t="s">
        <v>2510</v>
      </c>
      <c r="F66" s="45" t="s">
        <v>8</v>
      </c>
      <c r="G66" s="45" t="s">
        <v>17</v>
      </c>
      <c r="H66" s="44" t="s">
        <v>279</v>
      </c>
      <c r="I66" s="44" t="s">
        <v>150</v>
      </c>
      <c r="J66" s="44" t="s">
        <v>60</v>
      </c>
      <c r="K66" s="45" t="s">
        <v>2244</v>
      </c>
      <c r="L66" s="45"/>
      <c r="M66" s="45"/>
      <c r="N66" s="45"/>
      <c r="O66" s="45"/>
      <c r="P66" s="45"/>
      <c r="Q66" s="45" t="s">
        <v>128</v>
      </c>
      <c r="R66" s="51" t="s">
        <v>120</v>
      </c>
    </row>
    <row r="67" spans="1:18" ht="30" x14ac:dyDescent="0.25">
      <c r="A67" s="11">
        <v>55</v>
      </c>
      <c r="B67" s="68">
        <v>639218</v>
      </c>
      <c r="C67" s="46" t="s">
        <v>2227</v>
      </c>
      <c r="D67" s="44" t="s">
        <v>2188</v>
      </c>
      <c r="E67" s="44" t="s">
        <v>2510</v>
      </c>
      <c r="F67" s="45" t="s">
        <v>8</v>
      </c>
      <c r="G67" s="45" t="s">
        <v>17</v>
      </c>
      <c r="H67" s="44" t="s">
        <v>2245</v>
      </c>
      <c r="I67" s="44" t="s">
        <v>150</v>
      </c>
      <c r="J67" s="44" t="s">
        <v>44</v>
      </c>
      <c r="K67" s="45" t="s">
        <v>2244</v>
      </c>
      <c r="L67" s="45"/>
      <c r="M67" s="45"/>
      <c r="N67" s="45"/>
      <c r="O67" s="45"/>
      <c r="P67" s="45"/>
      <c r="Q67" s="45" t="s">
        <v>128</v>
      </c>
      <c r="R67" s="51" t="s">
        <v>120</v>
      </c>
    </row>
    <row r="68" spans="1:18" ht="30" x14ac:dyDescent="0.25">
      <c r="A68" s="11">
        <v>56</v>
      </c>
      <c r="B68" s="68">
        <v>639219</v>
      </c>
      <c r="C68" s="46" t="s">
        <v>2246</v>
      </c>
      <c r="D68" s="44" t="s">
        <v>2188</v>
      </c>
      <c r="E68" s="44" t="s">
        <v>2510</v>
      </c>
      <c r="F68" s="45" t="s">
        <v>8</v>
      </c>
      <c r="G68" s="45" t="s">
        <v>17</v>
      </c>
      <c r="H68" s="44" t="s">
        <v>1812</v>
      </c>
      <c r="I68" s="44" t="s">
        <v>150</v>
      </c>
      <c r="J68" s="44" t="s">
        <v>617</v>
      </c>
      <c r="K68" s="45"/>
      <c r="L68" s="45"/>
      <c r="M68" s="45" t="s">
        <v>67</v>
      </c>
      <c r="N68" s="45"/>
      <c r="O68" s="45"/>
      <c r="P68" s="45"/>
      <c r="Q68" s="45" t="s">
        <v>116</v>
      </c>
      <c r="R68" s="51" t="s">
        <v>120</v>
      </c>
    </row>
    <row r="69" spans="1:18" ht="30" x14ac:dyDescent="0.25">
      <c r="A69" s="11">
        <v>57</v>
      </c>
      <c r="B69" s="68">
        <v>639220</v>
      </c>
      <c r="C69" s="46" t="s">
        <v>2246</v>
      </c>
      <c r="D69" s="44" t="s">
        <v>2188</v>
      </c>
      <c r="E69" s="44" t="s">
        <v>2510</v>
      </c>
      <c r="F69" s="45" t="s">
        <v>8</v>
      </c>
      <c r="G69" s="45" t="s">
        <v>17</v>
      </c>
      <c r="H69" s="44" t="s">
        <v>487</v>
      </c>
      <c r="I69" s="44" t="s">
        <v>150</v>
      </c>
      <c r="J69" s="44" t="s">
        <v>40</v>
      </c>
      <c r="K69" s="45" t="s">
        <v>521</v>
      </c>
      <c r="L69" s="45"/>
      <c r="M69" s="45"/>
      <c r="N69" s="45"/>
      <c r="O69" s="45"/>
      <c r="P69" s="45"/>
      <c r="Q69" s="45" t="s">
        <v>124</v>
      </c>
      <c r="R69" s="51" t="s">
        <v>120</v>
      </c>
    </row>
    <row r="70" spans="1:18" ht="30" x14ac:dyDescent="0.25">
      <c r="A70" s="11">
        <v>58</v>
      </c>
      <c r="B70" s="68">
        <v>639221</v>
      </c>
      <c r="C70" s="46" t="s">
        <v>2246</v>
      </c>
      <c r="D70" s="44" t="s">
        <v>2188</v>
      </c>
      <c r="E70" s="44" t="s">
        <v>2510</v>
      </c>
      <c r="F70" s="45" t="s">
        <v>7</v>
      </c>
      <c r="G70" s="45" t="s">
        <v>17</v>
      </c>
      <c r="H70" s="44" t="s">
        <v>2247</v>
      </c>
      <c r="I70" s="44" t="s">
        <v>150</v>
      </c>
      <c r="J70" s="44" t="s">
        <v>181</v>
      </c>
      <c r="K70" s="45"/>
      <c r="L70" s="45"/>
      <c r="M70" s="45"/>
      <c r="N70" s="45"/>
      <c r="O70" s="45" t="s">
        <v>46</v>
      </c>
      <c r="P70" s="45"/>
      <c r="Q70" s="45" t="s">
        <v>124</v>
      </c>
      <c r="R70" s="51" t="s">
        <v>120</v>
      </c>
    </row>
    <row r="71" spans="1:18" ht="30" x14ac:dyDescent="0.25">
      <c r="A71" s="11">
        <v>59</v>
      </c>
      <c r="B71" s="68">
        <v>639222</v>
      </c>
      <c r="C71" s="46" t="s">
        <v>2229</v>
      </c>
      <c r="D71" s="44" t="s">
        <v>2188</v>
      </c>
      <c r="E71" s="44" t="s">
        <v>2510</v>
      </c>
      <c r="F71" s="45" t="s">
        <v>8</v>
      </c>
      <c r="G71" s="45" t="s">
        <v>17</v>
      </c>
      <c r="H71" s="44" t="s">
        <v>2248</v>
      </c>
      <c r="I71" s="44" t="s">
        <v>150</v>
      </c>
      <c r="J71" s="44" t="s">
        <v>43</v>
      </c>
      <c r="K71" s="45"/>
      <c r="L71" s="45" t="s">
        <v>46</v>
      </c>
      <c r="M71" s="45"/>
      <c r="N71" s="45"/>
      <c r="O71" s="45"/>
      <c r="P71" s="45"/>
      <c r="Q71" s="45" t="s">
        <v>128</v>
      </c>
      <c r="R71" s="14" t="s">
        <v>120</v>
      </c>
    </row>
    <row r="72" spans="1:18" ht="30" x14ac:dyDescent="0.25">
      <c r="A72" s="11">
        <v>60</v>
      </c>
      <c r="B72" s="68">
        <v>639223</v>
      </c>
      <c r="C72" s="46" t="s">
        <v>2249</v>
      </c>
      <c r="D72" s="44" t="s">
        <v>2188</v>
      </c>
      <c r="E72" s="44" t="s">
        <v>2510</v>
      </c>
      <c r="F72" s="45" t="s">
        <v>8</v>
      </c>
      <c r="G72" s="45" t="s">
        <v>18</v>
      </c>
      <c r="H72" s="44" t="s">
        <v>796</v>
      </c>
      <c r="I72" s="44" t="s">
        <v>150</v>
      </c>
      <c r="J72" s="44" t="s">
        <v>157</v>
      </c>
      <c r="K72" s="45"/>
      <c r="L72" s="45"/>
      <c r="M72" s="45" t="s">
        <v>55</v>
      </c>
      <c r="N72" s="45"/>
      <c r="O72" s="45"/>
      <c r="P72" s="45"/>
      <c r="Q72" s="45" t="s">
        <v>119</v>
      </c>
      <c r="R72" s="51" t="s">
        <v>117</v>
      </c>
    </row>
    <row r="73" spans="1:18" ht="30" x14ac:dyDescent="0.25">
      <c r="A73" s="11">
        <v>61</v>
      </c>
      <c r="B73" s="68">
        <v>639224</v>
      </c>
      <c r="C73" s="46" t="s">
        <v>2249</v>
      </c>
      <c r="D73" s="44" t="s">
        <v>2188</v>
      </c>
      <c r="E73" s="44" t="s">
        <v>2510</v>
      </c>
      <c r="F73" s="45" t="s">
        <v>8</v>
      </c>
      <c r="G73" s="45" t="s">
        <v>18</v>
      </c>
      <c r="H73" s="44" t="s">
        <v>2250</v>
      </c>
      <c r="I73" s="44" t="s">
        <v>150</v>
      </c>
      <c r="J73" s="44" t="s">
        <v>43</v>
      </c>
      <c r="K73" s="45"/>
      <c r="L73" s="45"/>
      <c r="M73" s="45" t="s">
        <v>41</v>
      </c>
      <c r="N73" s="45"/>
      <c r="O73" s="45"/>
      <c r="P73" s="45"/>
      <c r="Q73" s="45" t="s">
        <v>116</v>
      </c>
      <c r="R73" s="51" t="s">
        <v>117</v>
      </c>
    </row>
    <row r="74" spans="1:18" ht="30" x14ac:dyDescent="0.25">
      <c r="A74" s="11">
        <v>62</v>
      </c>
      <c r="B74" s="68">
        <v>639225</v>
      </c>
      <c r="C74" s="46" t="s">
        <v>2251</v>
      </c>
      <c r="D74" s="44" t="s">
        <v>2252</v>
      </c>
      <c r="E74" s="44" t="s">
        <v>73</v>
      </c>
      <c r="F74" s="45" t="s">
        <v>8</v>
      </c>
      <c r="G74" s="45" t="s">
        <v>17</v>
      </c>
      <c r="H74" s="44" t="s">
        <v>1416</v>
      </c>
      <c r="I74" s="44" t="s">
        <v>150</v>
      </c>
      <c r="J74" s="44" t="s">
        <v>44</v>
      </c>
      <c r="K74" s="45"/>
      <c r="L74" s="45"/>
      <c r="M74" s="45" t="s">
        <v>155</v>
      </c>
      <c r="N74" s="45"/>
      <c r="O74" s="45"/>
      <c r="P74" s="45"/>
      <c r="Q74" s="45" t="s">
        <v>123</v>
      </c>
      <c r="R74" s="51" t="s">
        <v>120</v>
      </c>
    </row>
    <row r="75" spans="1:18" ht="30" x14ac:dyDescent="0.25">
      <c r="A75" s="11">
        <v>63</v>
      </c>
      <c r="B75" s="68">
        <v>639226</v>
      </c>
      <c r="C75" s="46" t="s">
        <v>2251</v>
      </c>
      <c r="D75" s="44" t="s">
        <v>2252</v>
      </c>
      <c r="E75" s="44" t="s">
        <v>73</v>
      </c>
      <c r="F75" s="45" t="s">
        <v>8</v>
      </c>
      <c r="G75" s="45" t="s">
        <v>17</v>
      </c>
      <c r="H75" s="44" t="s">
        <v>559</v>
      </c>
      <c r="I75" s="44" t="s">
        <v>150</v>
      </c>
      <c r="J75" s="44" t="s">
        <v>44</v>
      </c>
      <c r="K75" s="45"/>
      <c r="L75" s="45"/>
      <c r="M75" s="45" t="s">
        <v>160</v>
      </c>
      <c r="N75" s="45"/>
      <c r="O75" s="45"/>
      <c r="P75" s="45"/>
      <c r="Q75" s="45" t="s">
        <v>123</v>
      </c>
      <c r="R75" s="51" t="s">
        <v>236</v>
      </c>
    </row>
    <row r="76" spans="1:18" ht="30" x14ac:dyDescent="0.25">
      <c r="A76" s="11">
        <v>64</v>
      </c>
      <c r="B76" s="68">
        <v>639227</v>
      </c>
      <c r="C76" s="46" t="s">
        <v>2251</v>
      </c>
      <c r="D76" s="44" t="s">
        <v>2252</v>
      </c>
      <c r="E76" s="44" t="s">
        <v>73</v>
      </c>
      <c r="F76" s="45" t="s">
        <v>8</v>
      </c>
      <c r="G76" s="45" t="s">
        <v>17</v>
      </c>
      <c r="H76" s="44" t="s">
        <v>2253</v>
      </c>
      <c r="I76" s="44" t="s">
        <v>150</v>
      </c>
      <c r="J76" s="44" t="s">
        <v>44</v>
      </c>
      <c r="K76" s="45"/>
      <c r="L76" s="45"/>
      <c r="M76" s="45" t="s">
        <v>41</v>
      </c>
      <c r="N76" s="45"/>
      <c r="O76" s="45"/>
      <c r="P76" s="45"/>
      <c r="Q76" s="45" t="s">
        <v>116</v>
      </c>
      <c r="R76" s="51" t="s">
        <v>236</v>
      </c>
    </row>
    <row r="77" spans="1:18" ht="30" x14ac:dyDescent="0.25">
      <c r="A77" s="11">
        <v>65</v>
      </c>
      <c r="B77" s="68">
        <v>639228</v>
      </c>
      <c r="C77" s="46" t="s">
        <v>2251</v>
      </c>
      <c r="D77" s="44" t="s">
        <v>2252</v>
      </c>
      <c r="E77" s="44" t="s">
        <v>73</v>
      </c>
      <c r="F77" s="45" t="s">
        <v>8</v>
      </c>
      <c r="G77" s="45" t="s">
        <v>17</v>
      </c>
      <c r="H77" s="44" t="s">
        <v>2254</v>
      </c>
      <c r="I77" s="44" t="s">
        <v>48</v>
      </c>
      <c r="J77" s="44" t="s">
        <v>51</v>
      </c>
      <c r="K77" s="45"/>
      <c r="L77" s="45" t="s">
        <v>378</v>
      </c>
      <c r="M77" s="45"/>
      <c r="N77" s="45"/>
      <c r="O77" s="45"/>
      <c r="P77" s="45"/>
      <c r="Q77" s="45" t="s">
        <v>128</v>
      </c>
      <c r="R77" s="51" t="s">
        <v>236</v>
      </c>
    </row>
    <row r="78" spans="1:18" ht="30" x14ac:dyDescent="0.25">
      <c r="A78" s="11">
        <v>66</v>
      </c>
      <c r="B78" s="68">
        <v>639229</v>
      </c>
      <c r="C78" s="46" t="s">
        <v>2255</v>
      </c>
      <c r="D78" s="44" t="s">
        <v>2188</v>
      </c>
      <c r="E78" s="44" t="s">
        <v>2510</v>
      </c>
      <c r="F78" s="45" t="s">
        <v>8</v>
      </c>
      <c r="G78" s="45" t="s">
        <v>17</v>
      </c>
      <c r="H78" s="44" t="s">
        <v>43</v>
      </c>
      <c r="I78" s="44" t="s">
        <v>664</v>
      </c>
      <c r="J78" s="44" t="s">
        <v>43</v>
      </c>
      <c r="K78" s="45"/>
      <c r="L78" s="45"/>
      <c r="M78" s="45" t="s">
        <v>41</v>
      </c>
      <c r="N78" s="45"/>
      <c r="O78" s="45"/>
      <c r="P78" s="45"/>
      <c r="Q78" s="45" t="s">
        <v>116</v>
      </c>
      <c r="R78" s="51" t="s">
        <v>236</v>
      </c>
    </row>
    <row r="79" spans="1:18" ht="30" x14ac:dyDescent="0.25">
      <c r="A79" s="11">
        <v>67</v>
      </c>
      <c r="B79" s="68">
        <v>639230</v>
      </c>
      <c r="C79" s="46" t="s">
        <v>2255</v>
      </c>
      <c r="D79" s="44" t="s">
        <v>2188</v>
      </c>
      <c r="E79" s="44" t="s">
        <v>2510</v>
      </c>
      <c r="F79" s="45" t="s">
        <v>8</v>
      </c>
      <c r="G79" s="45" t="s">
        <v>18</v>
      </c>
      <c r="H79" s="44" t="s">
        <v>271</v>
      </c>
      <c r="I79" s="44" t="s">
        <v>150</v>
      </c>
      <c r="J79" s="44" t="s">
        <v>157</v>
      </c>
      <c r="K79" s="45"/>
      <c r="L79" s="45"/>
      <c r="M79" s="45" t="s">
        <v>198</v>
      </c>
      <c r="N79" s="45"/>
      <c r="O79" s="45"/>
      <c r="P79" s="45"/>
      <c r="Q79" s="45" t="s">
        <v>123</v>
      </c>
      <c r="R79" s="51" t="s">
        <v>236</v>
      </c>
    </row>
    <row r="80" spans="1:18" ht="30" x14ac:dyDescent="0.25">
      <c r="A80" s="11">
        <v>68</v>
      </c>
      <c r="B80" s="68">
        <v>639231</v>
      </c>
      <c r="C80" s="46" t="s">
        <v>2256</v>
      </c>
      <c r="D80" s="44" t="s">
        <v>2257</v>
      </c>
      <c r="E80" s="44" t="s">
        <v>2510</v>
      </c>
      <c r="F80" s="45" t="s">
        <v>8</v>
      </c>
      <c r="G80" s="45" t="s">
        <v>17</v>
      </c>
      <c r="H80" s="44" t="s">
        <v>59</v>
      </c>
      <c r="I80" s="44" t="s">
        <v>2258</v>
      </c>
      <c r="J80" s="44" t="s">
        <v>51</v>
      </c>
      <c r="K80" s="45"/>
      <c r="L80" s="45"/>
      <c r="M80" s="45" t="s">
        <v>70</v>
      </c>
      <c r="N80" s="45"/>
      <c r="O80" s="45"/>
      <c r="P80" s="45"/>
      <c r="Q80" s="45" t="s">
        <v>124</v>
      </c>
      <c r="R80" s="51" t="s">
        <v>120</v>
      </c>
    </row>
    <row r="81" spans="1:18" ht="30" x14ac:dyDescent="0.25">
      <c r="A81" s="11">
        <v>69</v>
      </c>
      <c r="B81" s="68">
        <v>639232</v>
      </c>
      <c r="C81" s="46" t="s">
        <v>2259</v>
      </c>
      <c r="D81" s="44" t="s">
        <v>2260</v>
      </c>
      <c r="E81" s="44" t="s">
        <v>57</v>
      </c>
      <c r="F81" s="45" t="s">
        <v>7</v>
      </c>
      <c r="G81" s="45" t="s">
        <v>18</v>
      </c>
      <c r="H81" s="44" t="s">
        <v>2261</v>
      </c>
      <c r="I81" s="44" t="s">
        <v>150</v>
      </c>
      <c r="J81" s="44" t="s">
        <v>173</v>
      </c>
      <c r="K81" s="45"/>
      <c r="L81" s="45"/>
      <c r="M81" s="45"/>
      <c r="N81" s="45"/>
      <c r="O81" s="45"/>
      <c r="P81" s="45" t="s">
        <v>2262</v>
      </c>
      <c r="Q81" s="45" t="s">
        <v>124</v>
      </c>
      <c r="R81" s="51" t="s">
        <v>120</v>
      </c>
    </row>
    <row r="82" spans="1:18" ht="30" x14ac:dyDescent="0.25">
      <c r="A82" s="11">
        <v>70</v>
      </c>
      <c r="B82" s="68">
        <v>639233</v>
      </c>
      <c r="C82" s="46" t="s">
        <v>2263</v>
      </c>
      <c r="D82" s="44" t="s">
        <v>2260</v>
      </c>
      <c r="E82" s="44" t="s">
        <v>57</v>
      </c>
      <c r="F82" s="45" t="s">
        <v>8</v>
      </c>
      <c r="G82" s="45" t="s">
        <v>17</v>
      </c>
      <c r="H82" s="44" t="s">
        <v>2264</v>
      </c>
      <c r="I82" s="44" t="s">
        <v>150</v>
      </c>
      <c r="J82" s="44" t="s">
        <v>173</v>
      </c>
      <c r="K82" s="45"/>
      <c r="L82" s="45"/>
      <c r="M82" s="45" t="s">
        <v>42</v>
      </c>
      <c r="N82" s="45"/>
      <c r="O82" s="45"/>
      <c r="P82" s="45"/>
      <c r="Q82" s="45" t="s">
        <v>128</v>
      </c>
      <c r="R82" s="51" t="s">
        <v>120</v>
      </c>
    </row>
    <row r="83" spans="1:18" ht="30" x14ac:dyDescent="0.25">
      <c r="A83" s="11">
        <v>71</v>
      </c>
      <c r="B83" s="68">
        <v>639234</v>
      </c>
      <c r="C83" s="46" t="s">
        <v>2265</v>
      </c>
      <c r="D83" s="44" t="s">
        <v>2260</v>
      </c>
      <c r="E83" s="44" t="s">
        <v>57</v>
      </c>
      <c r="F83" s="45" t="s">
        <v>8</v>
      </c>
      <c r="G83" s="45" t="s">
        <v>18</v>
      </c>
      <c r="H83" s="44" t="s">
        <v>1366</v>
      </c>
      <c r="I83" s="44" t="s">
        <v>1431</v>
      </c>
      <c r="J83" s="44" t="s">
        <v>43</v>
      </c>
      <c r="K83" s="45"/>
      <c r="L83" s="45"/>
      <c r="M83" s="45" t="s">
        <v>55</v>
      </c>
      <c r="N83" s="45"/>
      <c r="O83" s="45"/>
      <c r="P83" s="45"/>
      <c r="Q83" s="45" t="s">
        <v>119</v>
      </c>
      <c r="R83" s="51" t="s">
        <v>120</v>
      </c>
    </row>
    <row r="84" spans="1:18" ht="30" x14ac:dyDescent="0.25">
      <c r="A84" s="11">
        <v>72</v>
      </c>
      <c r="B84" s="68">
        <v>639235</v>
      </c>
      <c r="C84" s="46" t="s">
        <v>2266</v>
      </c>
      <c r="D84" s="44" t="s">
        <v>2260</v>
      </c>
      <c r="E84" s="44" t="s">
        <v>73</v>
      </c>
      <c r="F84" s="45" t="s">
        <v>8</v>
      </c>
      <c r="G84" s="45" t="s">
        <v>18</v>
      </c>
      <c r="H84" s="44" t="s">
        <v>612</v>
      </c>
      <c r="I84" s="44" t="s">
        <v>261</v>
      </c>
      <c r="J84" s="44" t="s">
        <v>40</v>
      </c>
      <c r="K84" s="45"/>
      <c r="L84" s="45"/>
      <c r="M84" s="45" t="s">
        <v>42</v>
      </c>
      <c r="N84" s="45"/>
      <c r="O84" s="45"/>
      <c r="P84" s="45"/>
      <c r="Q84" s="45" t="s">
        <v>119</v>
      </c>
      <c r="R84" s="51" t="s">
        <v>120</v>
      </c>
    </row>
    <row r="85" spans="1:18" ht="30" x14ac:dyDescent="0.25">
      <c r="A85" s="11">
        <v>73</v>
      </c>
      <c r="B85" s="68">
        <v>639236</v>
      </c>
      <c r="C85" s="46" t="s">
        <v>2267</v>
      </c>
      <c r="D85" s="44" t="s">
        <v>2260</v>
      </c>
      <c r="E85" s="44" t="s">
        <v>2510</v>
      </c>
      <c r="F85" s="45" t="s">
        <v>7</v>
      </c>
      <c r="G85" s="45" t="s">
        <v>17</v>
      </c>
      <c r="H85" s="44" t="s">
        <v>2268</v>
      </c>
      <c r="I85" s="44" t="s">
        <v>150</v>
      </c>
      <c r="J85" s="44" t="s">
        <v>43</v>
      </c>
      <c r="K85" s="45"/>
      <c r="L85" s="45"/>
      <c r="M85" s="45"/>
      <c r="N85" s="45"/>
      <c r="O85" s="45"/>
      <c r="P85" s="45" t="s">
        <v>46</v>
      </c>
      <c r="Q85" s="45" t="s">
        <v>128</v>
      </c>
      <c r="R85" s="51" t="s">
        <v>120</v>
      </c>
    </row>
    <row r="86" spans="1:18" ht="30" x14ac:dyDescent="0.25">
      <c r="A86" s="11">
        <v>74</v>
      </c>
      <c r="B86" s="68">
        <v>639237</v>
      </c>
      <c r="C86" s="46" t="s">
        <v>2267</v>
      </c>
      <c r="D86" s="44" t="s">
        <v>2260</v>
      </c>
      <c r="E86" s="44" t="s">
        <v>2510</v>
      </c>
      <c r="F86" s="45" t="s">
        <v>8</v>
      </c>
      <c r="G86" s="45" t="s">
        <v>17</v>
      </c>
      <c r="H86" s="44" t="s">
        <v>1580</v>
      </c>
      <c r="I86" s="44" t="s">
        <v>150</v>
      </c>
      <c r="J86" s="44" t="s">
        <v>40</v>
      </c>
      <c r="K86" s="45"/>
      <c r="L86" s="45"/>
      <c r="M86" s="45" t="s">
        <v>42</v>
      </c>
      <c r="N86" s="45"/>
      <c r="O86" s="45"/>
      <c r="P86" s="45"/>
      <c r="Q86" s="45" t="s">
        <v>124</v>
      </c>
      <c r="R86" s="51" t="s">
        <v>120</v>
      </c>
    </row>
    <row r="87" spans="1:18" ht="30" x14ac:dyDescent="0.25">
      <c r="A87" s="11">
        <v>75</v>
      </c>
      <c r="B87" s="68">
        <v>639238</v>
      </c>
      <c r="C87" s="46" t="s">
        <v>2267</v>
      </c>
      <c r="D87" s="44" t="s">
        <v>2260</v>
      </c>
      <c r="E87" s="44" t="s">
        <v>2510</v>
      </c>
      <c r="F87" s="45" t="s">
        <v>8</v>
      </c>
      <c r="G87" s="45" t="s">
        <v>18</v>
      </c>
      <c r="H87" s="44" t="s">
        <v>149</v>
      </c>
      <c r="I87" s="44" t="s">
        <v>76</v>
      </c>
      <c r="J87" s="44" t="s">
        <v>2269</v>
      </c>
      <c r="K87" s="45"/>
      <c r="L87" s="45"/>
      <c r="M87" s="45" t="s">
        <v>70</v>
      </c>
      <c r="N87" s="45"/>
      <c r="O87" s="45"/>
      <c r="P87" s="45"/>
      <c r="Q87" s="45" t="s">
        <v>128</v>
      </c>
      <c r="R87" s="51" t="s">
        <v>120</v>
      </c>
    </row>
    <row r="88" spans="1:18" ht="30" x14ac:dyDescent="0.25">
      <c r="A88" s="11">
        <v>76</v>
      </c>
      <c r="B88" s="68">
        <v>639239</v>
      </c>
      <c r="C88" s="46" t="s">
        <v>2270</v>
      </c>
      <c r="D88" s="44" t="s">
        <v>2271</v>
      </c>
      <c r="E88" s="44" t="s">
        <v>204</v>
      </c>
      <c r="F88" s="45" t="s">
        <v>8</v>
      </c>
      <c r="G88" s="45" t="s">
        <v>17</v>
      </c>
      <c r="H88" s="44" t="s">
        <v>2272</v>
      </c>
      <c r="I88" s="44" t="s">
        <v>150</v>
      </c>
      <c r="J88" s="44" t="s">
        <v>44</v>
      </c>
      <c r="K88" s="45"/>
      <c r="L88" s="45"/>
      <c r="M88" s="45" t="s">
        <v>55</v>
      </c>
      <c r="N88" s="45"/>
      <c r="O88" s="45"/>
      <c r="P88" s="45"/>
      <c r="Q88" s="45" t="s">
        <v>124</v>
      </c>
      <c r="R88" s="51" t="s">
        <v>120</v>
      </c>
    </row>
    <row r="89" spans="1:18" ht="30" x14ac:dyDescent="0.25">
      <c r="A89" s="11">
        <v>77</v>
      </c>
      <c r="B89" s="68">
        <v>639240</v>
      </c>
      <c r="C89" s="46" t="s">
        <v>2273</v>
      </c>
      <c r="D89" s="44" t="s">
        <v>2260</v>
      </c>
      <c r="E89" s="44" t="s">
        <v>2510</v>
      </c>
      <c r="F89" s="45" t="s">
        <v>8</v>
      </c>
      <c r="G89" s="45" t="s">
        <v>17</v>
      </c>
      <c r="H89" s="44" t="s">
        <v>1812</v>
      </c>
      <c r="I89" s="44" t="s">
        <v>150</v>
      </c>
      <c r="J89" s="44" t="s">
        <v>44</v>
      </c>
      <c r="K89" s="45" t="s">
        <v>428</v>
      </c>
      <c r="L89" s="45"/>
      <c r="M89" s="45"/>
      <c r="N89" s="45"/>
      <c r="O89" s="45"/>
      <c r="P89" s="45"/>
      <c r="Q89" s="45" t="s">
        <v>128</v>
      </c>
      <c r="R89" s="51" t="s">
        <v>120</v>
      </c>
    </row>
    <row r="90" spans="1:18" ht="30" x14ac:dyDescent="0.25">
      <c r="A90" s="11">
        <v>78</v>
      </c>
      <c r="B90" s="68">
        <v>639241</v>
      </c>
      <c r="C90" s="46" t="s">
        <v>2273</v>
      </c>
      <c r="D90" s="44" t="s">
        <v>2260</v>
      </c>
      <c r="E90" s="44" t="s">
        <v>2510</v>
      </c>
      <c r="F90" s="45" t="s">
        <v>8</v>
      </c>
      <c r="G90" s="45" t="s">
        <v>17</v>
      </c>
      <c r="H90" s="44" t="s">
        <v>2274</v>
      </c>
      <c r="I90" s="44" t="s">
        <v>150</v>
      </c>
      <c r="J90" s="44" t="s">
        <v>51</v>
      </c>
      <c r="K90" s="45"/>
      <c r="L90" s="45"/>
      <c r="M90" s="45" t="s">
        <v>151</v>
      </c>
      <c r="N90" s="45"/>
      <c r="O90" s="45"/>
      <c r="P90" s="45"/>
      <c r="Q90" s="45" t="s">
        <v>247</v>
      </c>
      <c r="R90" s="51" t="s">
        <v>120</v>
      </c>
    </row>
    <row r="91" spans="1:18" ht="30" x14ac:dyDescent="0.25">
      <c r="A91" s="11">
        <v>79</v>
      </c>
      <c r="B91" s="68">
        <v>639242</v>
      </c>
      <c r="C91" s="46" t="s">
        <v>2275</v>
      </c>
      <c r="D91" s="44" t="s">
        <v>2276</v>
      </c>
      <c r="E91" s="44" t="s">
        <v>57</v>
      </c>
      <c r="F91" s="45" t="s">
        <v>8</v>
      </c>
      <c r="G91" s="45" t="s">
        <v>18</v>
      </c>
      <c r="H91" s="44" t="s">
        <v>2277</v>
      </c>
      <c r="I91" s="44" t="s">
        <v>2226</v>
      </c>
      <c r="J91" s="44" t="s">
        <v>61</v>
      </c>
      <c r="K91" s="45"/>
      <c r="L91" s="45"/>
      <c r="M91" s="45" t="s">
        <v>155</v>
      </c>
      <c r="N91" s="45"/>
      <c r="O91" s="45"/>
      <c r="P91" s="45"/>
      <c r="Q91" s="45" t="s">
        <v>123</v>
      </c>
      <c r="R91" s="51" t="s">
        <v>117</v>
      </c>
    </row>
    <row r="92" spans="1:18" ht="30" x14ac:dyDescent="0.25">
      <c r="A92" s="11">
        <v>80</v>
      </c>
      <c r="B92" s="68">
        <v>639243</v>
      </c>
      <c r="C92" s="46" t="s">
        <v>2278</v>
      </c>
      <c r="D92" s="44" t="s">
        <v>2279</v>
      </c>
      <c r="E92" s="44" t="s">
        <v>2510</v>
      </c>
      <c r="F92" s="45" t="s">
        <v>8</v>
      </c>
      <c r="G92" s="45" t="s">
        <v>17</v>
      </c>
      <c r="H92" s="44" t="s">
        <v>1422</v>
      </c>
      <c r="I92" s="44" t="s">
        <v>261</v>
      </c>
      <c r="J92" s="44" t="s">
        <v>44</v>
      </c>
      <c r="K92" s="45"/>
      <c r="L92" s="45"/>
      <c r="M92" s="45" t="s">
        <v>155</v>
      </c>
      <c r="N92" s="45"/>
      <c r="O92" s="45"/>
      <c r="P92" s="45"/>
      <c r="Q92" s="45" t="s">
        <v>124</v>
      </c>
      <c r="R92" s="51" t="s">
        <v>120</v>
      </c>
    </row>
    <row r="93" spans="1:18" ht="30" x14ac:dyDescent="0.25">
      <c r="A93" s="11">
        <v>81</v>
      </c>
      <c r="B93" s="68">
        <v>639244</v>
      </c>
      <c r="C93" s="46" t="s">
        <v>2278</v>
      </c>
      <c r="D93" s="44" t="s">
        <v>2279</v>
      </c>
      <c r="E93" s="44" t="s">
        <v>2510</v>
      </c>
      <c r="F93" s="45" t="s">
        <v>7</v>
      </c>
      <c r="G93" s="45" t="s">
        <v>17</v>
      </c>
      <c r="H93" s="44" t="s">
        <v>2280</v>
      </c>
      <c r="I93" s="44" t="s">
        <v>236</v>
      </c>
      <c r="J93" s="44" t="s">
        <v>44</v>
      </c>
      <c r="K93" s="45"/>
      <c r="L93" s="45"/>
      <c r="M93" s="45"/>
      <c r="N93" s="45"/>
      <c r="O93" s="45"/>
      <c r="P93" s="45" t="s">
        <v>151</v>
      </c>
      <c r="Q93" s="45" t="s">
        <v>124</v>
      </c>
      <c r="R93" s="51" t="s">
        <v>117</v>
      </c>
    </row>
    <row r="94" spans="1:18" ht="30" x14ac:dyDescent="0.25">
      <c r="A94" s="11">
        <v>82</v>
      </c>
      <c r="B94" s="68">
        <v>639245</v>
      </c>
      <c r="C94" s="46" t="s">
        <v>2278</v>
      </c>
      <c r="D94" s="44" t="s">
        <v>2279</v>
      </c>
      <c r="E94" s="44" t="s">
        <v>2510</v>
      </c>
      <c r="F94" s="45" t="s">
        <v>7</v>
      </c>
      <c r="G94" s="45" t="s">
        <v>17</v>
      </c>
      <c r="H94" s="44" t="s">
        <v>1739</v>
      </c>
      <c r="I94" s="44" t="s">
        <v>236</v>
      </c>
      <c r="J94" s="44" t="s">
        <v>153</v>
      </c>
      <c r="K94" s="45"/>
      <c r="L94" s="45"/>
      <c r="M94" s="45"/>
      <c r="N94" s="45"/>
      <c r="O94" s="45"/>
      <c r="P94" s="45" t="s">
        <v>55</v>
      </c>
      <c r="Q94" s="45" t="s">
        <v>124</v>
      </c>
      <c r="R94" s="51" t="s">
        <v>120</v>
      </c>
    </row>
    <row r="95" spans="1:18" ht="30" x14ac:dyDescent="0.25">
      <c r="A95" s="11">
        <v>83</v>
      </c>
      <c r="B95" s="68">
        <v>639246</v>
      </c>
      <c r="C95" s="46" t="s">
        <v>2281</v>
      </c>
      <c r="D95" s="44" t="s">
        <v>2279</v>
      </c>
      <c r="E95" s="44" t="s">
        <v>2510</v>
      </c>
      <c r="F95" s="45" t="s">
        <v>8</v>
      </c>
      <c r="G95" s="45" t="s">
        <v>17</v>
      </c>
      <c r="H95" s="44" t="s">
        <v>2282</v>
      </c>
      <c r="I95" s="44" t="s">
        <v>246</v>
      </c>
      <c r="J95" s="44" t="s">
        <v>43</v>
      </c>
      <c r="K95" s="45" t="s">
        <v>521</v>
      </c>
      <c r="L95" s="45"/>
      <c r="M95" s="45"/>
      <c r="N95" s="45"/>
      <c r="O95" s="45"/>
      <c r="P95" s="45"/>
      <c r="Q95" s="45" t="s">
        <v>128</v>
      </c>
      <c r="R95" s="51" t="s">
        <v>120</v>
      </c>
    </row>
    <row r="96" spans="1:18" ht="30" x14ac:dyDescent="0.25">
      <c r="A96" s="11">
        <v>84</v>
      </c>
      <c r="B96" s="68">
        <v>639247</v>
      </c>
      <c r="C96" s="46" t="s">
        <v>2283</v>
      </c>
      <c r="D96" s="44" t="s">
        <v>2284</v>
      </c>
      <c r="E96" s="44" t="s">
        <v>2510</v>
      </c>
      <c r="F96" s="45" t="s">
        <v>8</v>
      </c>
      <c r="G96" s="45" t="s">
        <v>17</v>
      </c>
      <c r="H96" s="44" t="s">
        <v>1747</v>
      </c>
      <c r="I96" s="44" t="s">
        <v>150</v>
      </c>
      <c r="J96" s="44" t="s">
        <v>44</v>
      </c>
      <c r="K96" s="45"/>
      <c r="L96" s="45"/>
      <c r="M96" s="45" t="s">
        <v>198</v>
      </c>
      <c r="N96" s="45"/>
      <c r="O96" s="45"/>
      <c r="P96" s="45"/>
      <c r="Q96" s="45" t="s">
        <v>123</v>
      </c>
      <c r="R96" s="51" t="s">
        <v>120</v>
      </c>
    </row>
    <row r="97" spans="1:18" ht="30" x14ac:dyDescent="0.25">
      <c r="A97" s="11">
        <v>85</v>
      </c>
      <c r="B97" s="68">
        <v>639248</v>
      </c>
      <c r="C97" s="46" t="s">
        <v>2285</v>
      </c>
      <c r="D97" s="44" t="s">
        <v>2260</v>
      </c>
      <c r="E97" s="44" t="s">
        <v>2510</v>
      </c>
      <c r="F97" s="45" t="s">
        <v>8</v>
      </c>
      <c r="G97" s="45" t="s">
        <v>17</v>
      </c>
      <c r="H97" s="44" t="s">
        <v>63</v>
      </c>
      <c r="I97" s="44" t="s">
        <v>246</v>
      </c>
      <c r="J97" s="44" t="s">
        <v>51</v>
      </c>
      <c r="K97" s="45"/>
      <c r="L97" s="45" t="s">
        <v>46</v>
      </c>
      <c r="M97" s="45"/>
      <c r="N97" s="45"/>
      <c r="O97" s="45"/>
      <c r="P97" s="45"/>
      <c r="Q97" s="45" t="s">
        <v>124</v>
      </c>
      <c r="R97" s="51" t="s">
        <v>120</v>
      </c>
    </row>
    <row r="98" spans="1:18" ht="30" x14ac:dyDescent="0.25">
      <c r="A98" s="11">
        <v>86</v>
      </c>
      <c r="B98" s="68">
        <v>639249</v>
      </c>
      <c r="C98" s="46" t="s">
        <v>2286</v>
      </c>
      <c r="D98" s="44" t="s">
        <v>2287</v>
      </c>
      <c r="E98" s="44" t="s">
        <v>2510</v>
      </c>
      <c r="F98" s="45" t="s">
        <v>7</v>
      </c>
      <c r="G98" s="45" t="s">
        <v>18</v>
      </c>
      <c r="H98" s="44" t="s">
        <v>2288</v>
      </c>
      <c r="I98" s="44" t="s">
        <v>150</v>
      </c>
      <c r="J98" s="44" t="s">
        <v>181</v>
      </c>
      <c r="K98" s="45"/>
      <c r="L98" s="45"/>
      <c r="M98" s="45"/>
      <c r="N98" s="45"/>
      <c r="O98" s="45"/>
      <c r="P98" s="45" t="s">
        <v>55</v>
      </c>
      <c r="Q98" s="45" t="s">
        <v>124</v>
      </c>
      <c r="R98" s="51" t="s">
        <v>117</v>
      </c>
    </row>
    <row r="99" spans="1:18" ht="30" x14ac:dyDescent="0.25">
      <c r="A99" s="11">
        <v>87</v>
      </c>
      <c r="B99" s="68">
        <v>639250</v>
      </c>
      <c r="C99" s="46" t="s">
        <v>2286</v>
      </c>
      <c r="D99" s="44" t="s">
        <v>2287</v>
      </c>
      <c r="E99" s="44" t="s">
        <v>2510</v>
      </c>
      <c r="F99" s="45" t="s">
        <v>7</v>
      </c>
      <c r="G99" s="45" t="s">
        <v>18</v>
      </c>
      <c r="H99" s="44" t="s">
        <v>2289</v>
      </c>
      <c r="I99" s="44" t="s">
        <v>150</v>
      </c>
      <c r="J99" s="44" t="s">
        <v>399</v>
      </c>
      <c r="K99" s="45"/>
      <c r="L99" s="45"/>
      <c r="M99" s="45"/>
      <c r="N99" s="45"/>
      <c r="O99" s="45"/>
      <c r="P99" s="45" t="s">
        <v>2290</v>
      </c>
      <c r="Q99" s="45" t="s">
        <v>119</v>
      </c>
      <c r="R99" s="51" t="s">
        <v>117</v>
      </c>
    </row>
    <row r="100" spans="1:18" ht="30" x14ac:dyDescent="0.25">
      <c r="A100" s="11">
        <v>88</v>
      </c>
      <c r="B100" s="68">
        <v>639251</v>
      </c>
      <c r="C100" s="46" t="s">
        <v>2291</v>
      </c>
      <c r="D100" s="44" t="s">
        <v>2292</v>
      </c>
      <c r="E100" s="44" t="s">
        <v>2510</v>
      </c>
      <c r="F100" s="45" t="s">
        <v>8</v>
      </c>
      <c r="G100" s="45" t="s">
        <v>18</v>
      </c>
      <c r="H100" s="44" t="s">
        <v>836</v>
      </c>
      <c r="I100" s="44" t="s">
        <v>458</v>
      </c>
      <c r="J100" s="44" t="s">
        <v>503</v>
      </c>
      <c r="K100" s="45"/>
      <c r="L100" s="45"/>
      <c r="M100" s="45" t="s">
        <v>42</v>
      </c>
      <c r="N100" s="45"/>
      <c r="O100" s="45"/>
      <c r="P100" s="45"/>
      <c r="Q100" s="45" t="s">
        <v>119</v>
      </c>
      <c r="R100" s="51" t="s">
        <v>120</v>
      </c>
    </row>
    <row r="101" spans="1:18" ht="30" x14ac:dyDescent="0.25">
      <c r="A101" s="11">
        <v>89</v>
      </c>
      <c r="B101" s="68">
        <v>639252</v>
      </c>
      <c r="C101" s="46" t="s">
        <v>2293</v>
      </c>
      <c r="D101" s="44" t="s">
        <v>2260</v>
      </c>
      <c r="E101" s="44" t="s">
        <v>2510</v>
      </c>
      <c r="F101" s="45" t="s">
        <v>8</v>
      </c>
      <c r="G101" s="45" t="s">
        <v>17</v>
      </c>
      <c r="H101" s="44" t="s">
        <v>462</v>
      </c>
      <c r="I101" s="44" t="s">
        <v>246</v>
      </c>
      <c r="J101" s="44" t="s">
        <v>43</v>
      </c>
      <c r="K101" s="45" t="s">
        <v>297</v>
      </c>
      <c r="L101" s="45"/>
      <c r="M101" s="45"/>
      <c r="N101" s="45"/>
      <c r="O101" s="45"/>
      <c r="P101" s="45"/>
      <c r="Q101" s="45" t="s">
        <v>128</v>
      </c>
      <c r="R101" s="51" t="s">
        <v>120</v>
      </c>
    </row>
    <row r="102" spans="1:18" ht="30" x14ac:dyDescent="0.25">
      <c r="A102" s="11">
        <v>90</v>
      </c>
      <c r="B102" s="68">
        <v>639253</v>
      </c>
      <c r="C102" s="46" t="s">
        <v>2293</v>
      </c>
      <c r="D102" s="44" t="s">
        <v>2260</v>
      </c>
      <c r="E102" s="44" t="s">
        <v>2510</v>
      </c>
      <c r="F102" s="45" t="s">
        <v>8</v>
      </c>
      <c r="G102" s="45" t="s">
        <v>17</v>
      </c>
      <c r="H102" s="44" t="s">
        <v>2294</v>
      </c>
      <c r="I102" s="44" t="s">
        <v>246</v>
      </c>
      <c r="J102" s="44" t="s">
        <v>44</v>
      </c>
      <c r="K102" s="45" t="s">
        <v>297</v>
      </c>
      <c r="L102" s="45"/>
      <c r="M102" s="45"/>
      <c r="N102" s="45"/>
      <c r="O102" s="45"/>
      <c r="P102" s="45"/>
      <c r="Q102" s="45" t="s">
        <v>128</v>
      </c>
      <c r="R102" s="51" t="s">
        <v>120</v>
      </c>
    </row>
    <row r="103" spans="1:18" ht="30" x14ac:dyDescent="0.25">
      <c r="A103" s="11">
        <v>91</v>
      </c>
      <c r="B103" s="68">
        <v>639254</v>
      </c>
      <c r="C103" s="46" t="s">
        <v>2295</v>
      </c>
      <c r="D103" s="44" t="s">
        <v>2296</v>
      </c>
      <c r="E103" s="44" t="s">
        <v>2510</v>
      </c>
      <c r="F103" s="45" t="s">
        <v>8</v>
      </c>
      <c r="G103" s="45" t="s">
        <v>18</v>
      </c>
      <c r="H103" s="44" t="s">
        <v>337</v>
      </c>
      <c r="I103" s="44" t="s">
        <v>150</v>
      </c>
      <c r="J103" s="44" t="s">
        <v>43</v>
      </c>
      <c r="K103" s="45"/>
      <c r="L103" s="45"/>
      <c r="M103" s="45" t="s">
        <v>2297</v>
      </c>
      <c r="N103" s="45"/>
      <c r="O103" s="45"/>
      <c r="P103" s="45"/>
      <c r="Q103" s="45" t="s">
        <v>119</v>
      </c>
      <c r="R103" s="51" t="s">
        <v>117</v>
      </c>
    </row>
    <row r="104" spans="1:18" ht="30" x14ac:dyDescent="0.25">
      <c r="A104" s="11">
        <v>92</v>
      </c>
      <c r="B104" s="68">
        <v>639255</v>
      </c>
      <c r="C104" s="46" t="s">
        <v>2298</v>
      </c>
      <c r="D104" s="44" t="s">
        <v>2299</v>
      </c>
      <c r="E104" s="44" t="s">
        <v>2510</v>
      </c>
      <c r="F104" s="45" t="s">
        <v>8</v>
      </c>
      <c r="G104" s="45" t="s">
        <v>17</v>
      </c>
      <c r="H104" s="44" t="s">
        <v>2300</v>
      </c>
      <c r="I104" s="44" t="s">
        <v>387</v>
      </c>
      <c r="J104" s="44" t="s">
        <v>1199</v>
      </c>
      <c r="K104" s="45"/>
      <c r="L104" s="45"/>
      <c r="M104" s="45" t="s">
        <v>41</v>
      </c>
      <c r="N104" s="45"/>
      <c r="O104" s="45"/>
      <c r="P104" s="45"/>
      <c r="Q104" s="45" t="s">
        <v>123</v>
      </c>
      <c r="R104" s="51" t="s">
        <v>117</v>
      </c>
    </row>
    <row r="105" spans="1:18" ht="30" x14ac:dyDescent="0.25">
      <c r="A105" s="11">
        <v>93</v>
      </c>
      <c r="B105" s="68">
        <v>639256</v>
      </c>
      <c r="C105" s="46" t="s">
        <v>2301</v>
      </c>
      <c r="D105" s="44" t="s">
        <v>2260</v>
      </c>
      <c r="E105" s="44" t="s">
        <v>2510</v>
      </c>
      <c r="F105" s="45" t="s">
        <v>7</v>
      </c>
      <c r="G105" s="45" t="s">
        <v>18</v>
      </c>
      <c r="H105" s="44" t="s">
        <v>2302</v>
      </c>
      <c r="I105" s="44" t="s">
        <v>150</v>
      </c>
      <c r="J105" s="44" t="s">
        <v>595</v>
      </c>
      <c r="K105" s="45"/>
      <c r="L105" s="45"/>
      <c r="M105" s="45"/>
      <c r="N105" s="45"/>
      <c r="O105" s="45"/>
      <c r="P105" s="45" t="s">
        <v>42</v>
      </c>
      <c r="Q105" s="45" t="s">
        <v>116</v>
      </c>
      <c r="R105" s="51" t="s">
        <v>117</v>
      </c>
    </row>
    <row r="106" spans="1:18" ht="30" x14ac:dyDescent="0.25">
      <c r="A106" s="11">
        <v>94</v>
      </c>
      <c r="B106" s="68">
        <v>639257</v>
      </c>
      <c r="C106" s="46" t="s">
        <v>2303</v>
      </c>
      <c r="D106" s="44" t="s">
        <v>2260</v>
      </c>
      <c r="E106" s="44" t="s">
        <v>2510</v>
      </c>
      <c r="F106" s="45" t="s">
        <v>8</v>
      </c>
      <c r="G106" s="45" t="s">
        <v>17</v>
      </c>
      <c r="H106" s="44" t="s">
        <v>2304</v>
      </c>
      <c r="I106" s="44" t="s">
        <v>150</v>
      </c>
      <c r="J106" s="44" t="s">
        <v>157</v>
      </c>
      <c r="K106" s="45"/>
      <c r="L106" s="45"/>
      <c r="M106" s="45" t="s">
        <v>42</v>
      </c>
      <c r="N106" s="45"/>
      <c r="O106" s="45"/>
      <c r="P106" s="45"/>
      <c r="Q106" s="45" t="s">
        <v>124</v>
      </c>
      <c r="R106" s="51" t="s">
        <v>120</v>
      </c>
    </row>
    <row r="107" spans="1:18" ht="30" x14ac:dyDescent="0.25">
      <c r="A107" s="11">
        <v>95</v>
      </c>
      <c r="B107" s="68">
        <v>639258</v>
      </c>
      <c r="C107" s="46" t="s">
        <v>2305</v>
      </c>
      <c r="D107" s="44" t="s">
        <v>2306</v>
      </c>
      <c r="E107" s="44" t="s">
        <v>2510</v>
      </c>
      <c r="F107" s="45" t="s">
        <v>8</v>
      </c>
      <c r="G107" s="45" t="s">
        <v>17</v>
      </c>
      <c r="H107" s="44" t="s">
        <v>2307</v>
      </c>
      <c r="I107" s="44" t="s">
        <v>2308</v>
      </c>
      <c r="J107" s="44" t="s">
        <v>43</v>
      </c>
      <c r="K107" s="45"/>
      <c r="L107" s="45"/>
      <c r="M107" s="45" t="s">
        <v>151</v>
      </c>
      <c r="N107" s="45"/>
      <c r="O107" s="45"/>
      <c r="P107" s="45"/>
      <c r="Q107" s="45" t="s">
        <v>247</v>
      </c>
      <c r="R107" s="51" t="s">
        <v>120</v>
      </c>
    </row>
    <row r="108" spans="1:18" ht="30" x14ac:dyDescent="0.25">
      <c r="A108" s="11">
        <v>96</v>
      </c>
      <c r="B108" s="68">
        <v>639259</v>
      </c>
      <c r="C108" s="46" t="s">
        <v>2309</v>
      </c>
      <c r="D108" s="44" t="s">
        <v>2260</v>
      </c>
      <c r="E108" s="44" t="s">
        <v>57</v>
      </c>
      <c r="F108" s="45" t="s">
        <v>8</v>
      </c>
      <c r="G108" s="45" t="s">
        <v>17</v>
      </c>
      <c r="H108" s="44" t="s">
        <v>2310</v>
      </c>
      <c r="I108" s="44" t="s">
        <v>150</v>
      </c>
      <c r="J108" s="44" t="s">
        <v>43</v>
      </c>
      <c r="K108" s="45"/>
      <c r="L108" s="45"/>
      <c r="M108" s="45" t="s">
        <v>55</v>
      </c>
      <c r="N108" s="45"/>
      <c r="O108" s="45"/>
      <c r="P108" s="45"/>
      <c r="Q108" s="45" t="s">
        <v>124</v>
      </c>
      <c r="R108" s="51" t="s">
        <v>117</v>
      </c>
    </row>
    <row r="109" spans="1:18" ht="30" x14ac:dyDescent="0.25">
      <c r="A109" s="11">
        <v>97</v>
      </c>
      <c r="B109" s="68">
        <v>639260</v>
      </c>
      <c r="C109" s="46" t="s">
        <v>2283</v>
      </c>
      <c r="D109" s="44" t="s">
        <v>2311</v>
      </c>
      <c r="E109" s="44" t="s">
        <v>2510</v>
      </c>
      <c r="F109" s="45" t="s">
        <v>8</v>
      </c>
      <c r="G109" s="45" t="s">
        <v>17</v>
      </c>
      <c r="H109" s="44" t="s">
        <v>1519</v>
      </c>
      <c r="I109" s="44" t="s">
        <v>150</v>
      </c>
      <c r="J109" s="44" t="s">
        <v>157</v>
      </c>
      <c r="K109" s="45"/>
      <c r="L109" s="45"/>
      <c r="M109" s="45" t="s">
        <v>41</v>
      </c>
      <c r="N109" s="45"/>
      <c r="O109" s="45"/>
      <c r="P109" s="45"/>
      <c r="Q109" s="45" t="s">
        <v>119</v>
      </c>
      <c r="R109" s="51" t="s">
        <v>120</v>
      </c>
    </row>
    <row r="110" spans="1:18" ht="30" x14ac:dyDescent="0.25">
      <c r="A110" s="11">
        <v>98</v>
      </c>
      <c r="B110" s="68">
        <v>639261</v>
      </c>
      <c r="C110" s="46" t="s">
        <v>2283</v>
      </c>
      <c r="D110" s="44" t="s">
        <v>2311</v>
      </c>
      <c r="E110" s="44" t="s">
        <v>2510</v>
      </c>
      <c r="F110" s="45" t="s">
        <v>8</v>
      </c>
      <c r="G110" s="45" t="s">
        <v>18</v>
      </c>
      <c r="H110" s="44" t="s">
        <v>2312</v>
      </c>
      <c r="I110" s="44" t="s">
        <v>150</v>
      </c>
      <c r="J110" s="44" t="s">
        <v>157</v>
      </c>
      <c r="K110" s="45"/>
      <c r="L110" s="45"/>
      <c r="M110" s="45" t="s">
        <v>55</v>
      </c>
      <c r="N110" s="45"/>
      <c r="O110" s="45"/>
      <c r="P110" s="45"/>
      <c r="Q110" s="45" t="s">
        <v>124</v>
      </c>
      <c r="R110" s="51" t="s">
        <v>117</v>
      </c>
    </row>
    <row r="111" spans="1:18" ht="30" x14ac:dyDescent="0.25">
      <c r="A111" s="11">
        <v>99</v>
      </c>
      <c r="B111" s="68">
        <v>639262</v>
      </c>
      <c r="C111" s="46" t="s">
        <v>2313</v>
      </c>
      <c r="D111" s="44" t="s">
        <v>2112</v>
      </c>
      <c r="E111" s="44" t="s">
        <v>2510</v>
      </c>
      <c r="F111" s="45" t="s">
        <v>8</v>
      </c>
      <c r="G111" s="45" t="s">
        <v>17</v>
      </c>
      <c r="H111" s="44" t="s">
        <v>1216</v>
      </c>
      <c r="I111" s="44" t="s">
        <v>150</v>
      </c>
      <c r="J111" s="44" t="s">
        <v>43</v>
      </c>
      <c r="K111" s="45"/>
      <c r="L111" s="45"/>
      <c r="M111" s="45" t="s">
        <v>151</v>
      </c>
      <c r="N111" s="45"/>
      <c r="O111" s="45"/>
      <c r="P111" s="45"/>
      <c r="Q111" s="45" t="s">
        <v>124</v>
      </c>
      <c r="R111" s="51" t="s">
        <v>120</v>
      </c>
    </row>
    <row r="112" spans="1:18" ht="30" x14ac:dyDescent="0.25">
      <c r="A112" s="11">
        <v>100</v>
      </c>
      <c r="B112" s="68">
        <v>639263</v>
      </c>
      <c r="C112" s="46" t="s">
        <v>2259</v>
      </c>
      <c r="D112" s="44" t="s">
        <v>2314</v>
      </c>
      <c r="E112" s="44" t="s">
        <v>2510</v>
      </c>
      <c r="F112" s="45" t="s">
        <v>8</v>
      </c>
      <c r="G112" s="45" t="s">
        <v>17</v>
      </c>
      <c r="H112" s="44" t="s">
        <v>59</v>
      </c>
      <c r="I112" s="44" t="s">
        <v>246</v>
      </c>
      <c r="J112" s="44" t="s">
        <v>158</v>
      </c>
      <c r="K112" s="45"/>
      <c r="L112" s="45"/>
      <c r="M112" s="45" t="s">
        <v>151</v>
      </c>
      <c r="N112" s="45"/>
      <c r="O112" s="45"/>
      <c r="P112" s="45"/>
      <c r="Q112" s="45" t="s">
        <v>116</v>
      </c>
      <c r="R112" s="51" t="s">
        <v>120</v>
      </c>
    </row>
    <row r="113" spans="1:18" ht="30" x14ac:dyDescent="0.25">
      <c r="A113" s="11">
        <v>101</v>
      </c>
      <c r="B113" s="68">
        <v>639264</v>
      </c>
      <c r="C113" s="46" t="s">
        <v>2315</v>
      </c>
      <c r="D113" s="44" t="s">
        <v>2260</v>
      </c>
      <c r="E113" s="44" t="s">
        <v>57</v>
      </c>
      <c r="F113" s="45" t="s">
        <v>8</v>
      </c>
      <c r="G113" s="45" t="s">
        <v>18</v>
      </c>
      <c r="H113" s="44" t="s">
        <v>1164</v>
      </c>
      <c r="I113" s="44" t="s">
        <v>458</v>
      </c>
      <c r="J113" s="44" t="s">
        <v>181</v>
      </c>
      <c r="K113" s="45"/>
      <c r="L113" s="45"/>
      <c r="M113" s="45" t="s">
        <v>42</v>
      </c>
      <c r="N113" s="45"/>
      <c r="O113" s="45"/>
      <c r="P113" s="45"/>
      <c r="Q113" s="45" t="s">
        <v>124</v>
      </c>
      <c r="R113" s="51" t="s">
        <v>117</v>
      </c>
    </row>
    <row r="114" spans="1:18" ht="30" x14ac:dyDescent="0.25">
      <c r="A114" s="11">
        <v>102</v>
      </c>
      <c r="B114" s="68">
        <v>639265</v>
      </c>
      <c r="C114" s="46" t="s">
        <v>2316</v>
      </c>
      <c r="D114" s="44" t="s">
        <v>2112</v>
      </c>
      <c r="E114" s="44" t="s">
        <v>2510</v>
      </c>
      <c r="F114" s="45" t="s">
        <v>7</v>
      </c>
      <c r="G114" s="45" t="s">
        <v>17</v>
      </c>
      <c r="H114" s="44" t="s">
        <v>878</v>
      </c>
      <c r="I114" s="44" t="s">
        <v>150</v>
      </c>
      <c r="J114" s="44" t="s">
        <v>43</v>
      </c>
      <c r="K114" s="45"/>
      <c r="L114" s="45"/>
      <c r="M114" s="45"/>
      <c r="N114" s="45"/>
      <c r="O114" s="45" t="s">
        <v>911</v>
      </c>
      <c r="P114" s="45"/>
      <c r="Q114" s="45" t="s">
        <v>128</v>
      </c>
      <c r="R114" s="51" t="s">
        <v>120</v>
      </c>
    </row>
    <row r="115" spans="1:18" ht="30" x14ac:dyDescent="0.25">
      <c r="A115" s="11">
        <v>103</v>
      </c>
      <c r="B115" s="68">
        <v>639266</v>
      </c>
      <c r="C115" s="46" t="s">
        <v>2317</v>
      </c>
      <c r="D115" s="44" t="s">
        <v>2318</v>
      </c>
      <c r="E115" s="44" t="s">
        <v>2510</v>
      </c>
      <c r="F115" s="45" t="s">
        <v>8</v>
      </c>
      <c r="G115" s="45" t="s">
        <v>17</v>
      </c>
      <c r="H115" s="44" t="s">
        <v>337</v>
      </c>
      <c r="I115" s="44" t="s">
        <v>150</v>
      </c>
      <c r="J115" s="44" t="s">
        <v>157</v>
      </c>
      <c r="K115" s="45"/>
      <c r="L115" s="45"/>
      <c r="M115" s="45" t="s">
        <v>41</v>
      </c>
      <c r="N115" s="45"/>
      <c r="O115" s="45"/>
      <c r="P115" s="45"/>
      <c r="Q115" s="45" t="s">
        <v>116</v>
      </c>
      <c r="R115" s="51" t="s">
        <v>120</v>
      </c>
    </row>
    <row r="116" spans="1:18" ht="30" x14ac:dyDescent="0.25">
      <c r="A116" s="11">
        <v>104</v>
      </c>
      <c r="B116" s="68">
        <v>639267</v>
      </c>
      <c r="C116" s="46" t="s">
        <v>2317</v>
      </c>
      <c r="D116" s="44" t="s">
        <v>2318</v>
      </c>
      <c r="E116" s="44" t="s">
        <v>2510</v>
      </c>
      <c r="F116" s="45" t="s">
        <v>8</v>
      </c>
      <c r="G116" s="45" t="s">
        <v>17</v>
      </c>
      <c r="H116" s="44" t="s">
        <v>2319</v>
      </c>
      <c r="I116" s="44" t="s">
        <v>150</v>
      </c>
      <c r="J116" s="44" t="s">
        <v>157</v>
      </c>
      <c r="K116" s="45"/>
      <c r="L116" s="45"/>
      <c r="M116" s="45" t="s">
        <v>155</v>
      </c>
      <c r="N116" s="45"/>
      <c r="O116" s="45"/>
      <c r="P116" s="45"/>
      <c r="Q116" s="45" t="s">
        <v>123</v>
      </c>
      <c r="R116" s="51" t="s">
        <v>120</v>
      </c>
    </row>
    <row r="117" spans="1:18" ht="30" x14ac:dyDescent="0.25">
      <c r="A117" s="11">
        <v>105</v>
      </c>
      <c r="B117" s="68">
        <v>639268</v>
      </c>
      <c r="C117" s="46" t="s">
        <v>2320</v>
      </c>
      <c r="D117" s="44" t="s">
        <v>2321</v>
      </c>
      <c r="E117" s="44" t="s">
        <v>2510</v>
      </c>
      <c r="F117" s="45" t="s">
        <v>8</v>
      </c>
      <c r="G117" s="45" t="s">
        <v>17</v>
      </c>
      <c r="H117" s="44" t="s">
        <v>2159</v>
      </c>
      <c r="I117" s="44" t="s">
        <v>2322</v>
      </c>
      <c r="J117" s="44" t="s">
        <v>40</v>
      </c>
      <c r="K117" s="45"/>
      <c r="L117" s="45"/>
      <c r="M117" s="45" t="s">
        <v>151</v>
      </c>
      <c r="N117" s="45"/>
      <c r="O117" s="45"/>
      <c r="P117" s="45"/>
      <c r="Q117" s="45" t="s">
        <v>123</v>
      </c>
      <c r="R117" s="51" t="s">
        <v>120</v>
      </c>
    </row>
    <row r="118" spans="1:18" ht="30" x14ac:dyDescent="0.25">
      <c r="A118" s="11">
        <v>106</v>
      </c>
      <c r="B118" s="68">
        <v>639269</v>
      </c>
      <c r="C118" s="46" t="s">
        <v>2320</v>
      </c>
      <c r="D118" s="44" t="s">
        <v>2321</v>
      </c>
      <c r="E118" s="44" t="s">
        <v>2510</v>
      </c>
      <c r="F118" s="45" t="s">
        <v>8</v>
      </c>
      <c r="G118" s="45" t="s">
        <v>17</v>
      </c>
      <c r="H118" s="44" t="s">
        <v>1451</v>
      </c>
      <c r="I118" s="44" t="s">
        <v>150</v>
      </c>
      <c r="J118" s="44" t="s">
        <v>157</v>
      </c>
      <c r="K118" s="45"/>
      <c r="L118" s="45"/>
      <c r="M118" s="45" t="s">
        <v>42</v>
      </c>
      <c r="N118" s="45"/>
      <c r="O118" s="45"/>
      <c r="P118" s="45"/>
      <c r="Q118" s="45" t="s">
        <v>123</v>
      </c>
      <c r="R118" s="51" t="s">
        <v>120</v>
      </c>
    </row>
    <row r="119" spans="1:18" ht="30" x14ac:dyDescent="0.25">
      <c r="A119" s="11">
        <v>107</v>
      </c>
      <c r="B119" s="68">
        <v>639270</v>
      </c>
      <c r="C119" s="46" t="s">
        <v>2323</v>
      </c>
      <c r="D119" s="44" t="s">
        <v>2324</v>
      </c>
      <c r="E119" s="44" t="s">
        <v>2510</v>
      </c>
      <c r="F119" s="45" t="s">
        <v>8</v>
      </c>
      <c r="G119" s="45" t="s">
        <v>17</v>
      </c>
      <c r="H119" s="44" t="s">
        <v>260</v>
      </c>
      <c r="I119" s="44" t="s">
        <v>76</v>
      </c>
      <c r="J119" s="44" t="s">
        <v>43</v>
      </c>
      <c r="K119" s="45"/>
      <c r="L119" s="45"/>
      <c r="M119" s="45" t="s">
        <v>55</v>
      </c>
      <c r="N119" s="45"/>
      <c r="O119" s="45"/>
      <c r="P119" s="45"/>
      <c r="Q119" s="45" t="s">
        <v>128</v>
      </c>
      <c r="R119" s="51" t="s">
        <v>120</v>
      </c>
    </row>
    <row r="120" spans="1:18" ht="30" x14ac:dyDescent="0.25">
      <c r="A120" s="11">
        <v>108</v>
      </c>
      <c r="B120" s="68">
        <v>639271</v>
      </c>
      <c r="C120" s="46" t="s">
        <v>2265</v>
      </c>
      <c r="D120" s="44" t="s">
        <v>2260</v>
      </c>
      <c r="E120" s="44" t="s">
        <v>2510</v>
      </c>
      <c r="F120" s="45" t="s">
        <v>8</v>
      </c>
      <c r="G120" s="45" t="s">
        <v>17</v>
      </c>
      <c r="H120" s="44" t="s">
        <v>1451</v>
      </c>
      <c r="I120" s="44" t="s">
        <v>150</v>
      </c>
      <c r="J120" s="44" t="s">
        <v>40</v>
      </c>
      <c r="K120" s="45"/>
      <c r="L120" s="45"/>
      <c r="M120" s="45" t="s">
        <v>67</v>
      </c>
      <c r="N120" s="45"/>
      <c r="O120" s="45"/>
      <c r="P120" s="45"/>
      <c r="Q120" s="45" t="s">
        <v>128</v>
      </c>
      <c r="R120" s="51" t="s">
        <v>120</v>
      </c>
    </row>
    <row r="121" spans="1:18" ht="30" x14ac:dyDescent="0.25">
      <c r="A121" s="11">
        <v>109</v>
      </c>
      <c r="B121" s="68">
        <v>639272</v>
      </c>
      <c r="C121" s="46" t="s">
        <v>2265</v>
      </c>
      <c r="D121" s="44" t="s">
        <v>2260</v>
      </c>
      <c r="E121" s="44" t="s">
        <v>2510</v>
      </c>
      <c r="F121" s="45" t="s">
        <v>8</v>
      </c>
      <c r="G121" s="45" t="s">
        <v>18</v>
      </c>
      <c r="H121" s="44" t="s">
        <v>2325</v>
      </c>
      <c r="I121" s="44" t="s">
        <v>150</v>
      </c>
      <c r="J121" s="44" t="s">
        <v>44</v>
      </c>
      <c r="K121" s="45"/>
      <c r="L121" s="45"/>
      <c r="M121" s="45" t="s">
        <v>55</v>
      </c>
      <c r="N121" s="45"/>
      <c r="O121" s="45"/>
      <c r="P121" s="45"/>
      <c r="Q121" s="45" t="s">
        <v>124</v>
      </c>
      <c r="R121" s="51" t="s">
        <v>117</v>
      </c>
    </row>
    <row r="122" spans="1:18" ht="30" x14ac:dyDescent="0.25">
      <c r="A122" s="11">
        <v>110</v>
      </c>
      <c r="B122" s="68">
        <v>639273</v>
      </c>
      <c r="C122" s="46" t="s">
        <v>2326</v>
      </c>
      <c r="D122" s="44" t="s">
        <v>2327</v>
      </c>
      <c r="E122" s="44" t="s">
        <v>204</v>
      </c>
      <c r="F122" s="45" t="s">
        <v>8</v>
      </c>
      <c r="G122" s="45" t="s">
        <v>18</v>
      </c>
      <c r="H122" s="44" t="s">
        <v>2328</v>
      </c>
      <c r="I122" s="44" t="s">
        <v>76</v>
      </c>
      <c r="J122" s="44" t="s">
        <v>44</v>
      </c>
      <c r="K122" s="45"/>
      <c r="L122" s="45"/>
      <c r="M122" s="45" t="s">
        <v>155</v>
      </c>
      <c r="N122" s="45"/>
      <c r="O122" s="45"/>
      <c r="P122" s="45"/>
      <c r="Q122" s="45" t="s">
        <v>123</v>
      </c>
      <c r="R122" s="51" t="s">
        <v>117</v>
      </c>
    </row>
    <row r="123" spans="1:18" ht="30" x14ac:dyDescent="0.25">
      <c r="A123" s="11">
        <v>111</v>
      </c>
      <c r="B123" s="68">
        <v>639274</v>
      </c>
      <c r="C123" s="46" t="s">
        <v>2326</v>
      </c>
      <c r="D123" s="44" t="s">
        <v>2327</v>
      </c>
      <c r="E123" s="44" t="s">
        <v>204</v>
      </c>
      <c r="F123" s="45" t="s">
        <v>8</v>
      </c>
      <c r="G123" s="45" t="s">
        <v>18</v>
      </c>
      <c r="H123" s="44" t="s">
        <v>2329</v>
      </c>
      <c r="I123" s="44" t="s">
        <v>150</v>
      </c>
      <c r="J123" s="44" t="s">
        <v>43</v>
      </c>
      <c r="K123" s="45"/>
      <c r="L123" s="45"/>
      <c r="M123" s="45" t="s">
        <v>55</v>
      </c>
      <c r="N123" s="45"/>
      <c r="O123" s="45"/>
      <c r="P123" s="45"/>
      <c r="Q123" s="45" t="s">
        <v>124</v>
      </c>
      <c r="R123" s="51" t="s">
        <v>117</v>
      </c>
    </row>
    <row r="124" spans="1:18" ht="30" x14ac:dyDescent="0.25">
      <c r="A124" s="11">
        <v>112</v>
      </c>
      <c r="B124" s="68">
        <v>639275</v>
      </c>
      <c r="C124" s="46" t="s">
        <v>2330</v>
      </c>
      <c r="D124" s="44" t="s">
        <v>2260</v>
      </c>
      <c r="E124" s="44" t="s">
        <v>2510</v>
      </c>
      <c r="F124" s="45" t="s">
        <v>8</v>
      </c>
      <c r="G124" s="45" t="s">
        <v>17</v>
      </c>
      <c r="H124" s="44" t="s">
        <v>2331</v>
      </c>
      <c r="I124" s="44" t="s">
        <v>150</v>
      </c>
      <c r="J124" s="44" t="s">
        <v>43</v>
      </c>
      <c r="K124" s="45"/>
      <c r="L124" s="45"/>
      <c r="M124" s="45" t="s">
        <v>160</v>
      </c>
      <c r="N124" s="45"/>
      <c r="O124" s="45"/>
      <c r="P124" s="45"/>
      <c r="Q124" s="45" t="s">
        <v>123</v>
      </c>
      <c r="R124" s="51" t="s">
        <v>120</v>
      </c>
    </row>
    <row r="125" spans="1:18" ht="30" x14ac:dyDescent="0.25">
      <c r="A125" s="11">
        <v>113</v>
      </c>
      <c r="B125" s="68">
        <v>639276</v>
      </c>
      <c r="C125" s="46" t="s">
        <v>2330</v>
      </c>
      <c r="D125" s="44" t="s">
        <v>2260</v>
      </c>
      <c r="E125" s="44" t="s">
        <v>2510</v>
      </c>
      <c r="F125" s="45" t="s">
        <v>8</v>
      </c>
      <c r="G125" s="45" t="s">
        <v>17</v>
      </c>
      <c r="H125" s="44" t="s">
        <v>2332</v>
      </c>
      <c r="I125" s="44" t="s">
        <v>2258</v>
      </c>
      <c r="J125" s="44" t="s">
        <v>595</v>
      </c>
      <c r="K125" s="45"/>
      <c r="L125" s="45"/>
      <c r="M125" s="45" t="s">
        <v>55</v>
      </c>
      <c r="N125" s="45"/>
      <c r="O125" s="45"/>
      <c r="P125" s="45"/>
      <c r="Q125" s="45" t="s">
        <v>119</v>
      </c>
      <c r="R125" s="51" t="s">
        <v>120</v>
      </c>
    </row>
    <row r="126" spans="1:18" ht="30" x14ac:dyDescent="0.25">
      <c r="A126" s="11">
        <v>114</v>
      </c>
      <c r="B126" s="68">
        <v>639277</v>
      </c>
      <c r="C126" s="46" t="s">
        <v>2330</v>
      </c>
      <c r="D126" s="44" t="s">
        <v>2260</v>
      </c>
      <c r="E126" s="44" t="s">
        <v>2510</v>
      </c>
      <c r="F126" s="45" t="s">
        <v>8</v>
      </c>
      <c r="G126" s="45" t="s">
        <v>17</v>
      </c>
      <c r="H126" s="44" t="s">
        <v>1216</v>
      </c>
      <c r="I126" s="44" t="s">
        <v>150</v>
      </c>
      <c r="J126" s="44" t="s">
        <v>595</v>
      </c>
      <c r="K126" s="45"/>
      <c r="L126" s="45" t="s">
        <v>199</v>
      </c>
      <c r="M126" s="45"/>
      <c r="N126" s="45"/>
      <c r="O126" s="45"/>
      <c r="P126" s="45"/>
      <c r="Q126" s="45" t="s">
        <v>128</v>
      </c>
      <c r="R126" s="51" t="s">
        <v>120</v>
      </c>
    </row>
    <row r="127" spans="1:18" ht="30" x14ac:dyDescent="0.25">
      <c r="A127" s="11">
        <v>115</v>
      </c>
      <c r="B127" s="68">
        <v>639278</v>
      </c>
      <c r="C127" s="46" t="s">
        <v>2333</v>
      </c>
      <c r="D127" s="44" t="s">
        <v>2260</v>
      </c>
      <c r="E127" s="44" t="s">
        <v>2510</v>
      </c>
      <c r="F127" s="45" t="s">
        <v>7</v>
      </c>
      <c r="G127" s="45" t="s">
        <v>17</v>
      </c>
      <c r="H127" s="44" t="s">
        <v>2334</v>
      </c>
      <c r="I127" s="44" t="s">
        <v>150</v>
      </c>
      <c r="J127" s="44" t="s">
        <v>40</v>
      </c>
      <c r="K127" s="45"/>
      <c r="L127" s="45"/>
      <c r="M127" s="45"/>
      <c r="N127" s="45"/>
      <c r="O127" s="45"/>
      <c r="P127" s="45" t="s">
        <v>55</v>
      </c>
      <c r="Q127" s="45" t="s">
        <v>119</v>
      </c>
      <c r="R127" s="51" t="s">
        <v>120</v>
      </c>
    </row>
    <row r="128" spans="1:18" ht="30" x14ac:dyDescent="0.25">
      <c r="A128" s="11">
        <v>116</v>
      </c>
      <c r="B128" s="68">
        <v>639279</v>
      </c>
      <c r="C128" s="46" t="s">
        <v>2335</v>
      </c>
      <c r="D128" s="44" t="s">
        <v>2279</v>
      </c>
      <c r="E128" s="44" t="s">
        <v>2510</v>
      </c>
      <c r="F128" s="45" t="s">
        <v>8</v>
      </c>
      <c r="G128" s="45" t="s">
        <v>18</v>
      </c>
      <c r="H128" s="44" t="s">
        <v>1005</v>
      </c>
      <c r="I128" s="44" t="s">
        <v>261</v>
      </c>
      <c r="J128" s="44" t="s">
        <v>43</v>
      </c>
      <c r="K128" s="45"/>
      <c r="L128" s="45"/>
      <c r="M128" s="45" t="s">
        <v>2336</v>
      </c>
      <c r="N128" s="45"/>
      <c r="O128" s="45"/>
      <c r="P128" s="45"/>
      <c r="Q128" s="45" t="s">
        <v>116</v>
      </c>
      <c r="R128" s="51" t="s">
        <v>120</v>
      </c>
    </row>
    <row r="129" spans="1:18" ht="30" x14ac:dyDescent="0.25">
      <c r="A129" s="11">
        <v>117</v>
      </c>
      <c r="B129" s="68">
        <v>639280</v>
      </c>
      <c r="C129" s="46" t="s">
        <v>2293</v>
      </c>
      <c r="D129" s="44" t="s">
        <v>2337</v>
      </c>
      <c r="E129" s="44" t="s">
        <v>2510</v>
      </c>
      <c r="F129" s="45" t="s">
        <v>8</v>
      </c>
      <c r="G129" s="45" t="s">
        <v>18</v>
      </c>
      <c r="H129" s="44" t="s">
        <v>202</v>
      </c>
      <c r="I129" s="44" t="s">
        <v>246</v>
      </c>
      <c r="J129" s="44" t="s">
        <v>181</v>
      </c>
      <c r="K129" s="45"/>
      <c r="L129" s="45"/>
      <c r="M129" s="45" t="s">
        <v>55</v>
      </c>
      <c r="N129" s="45"/>
      <c r="O129" s="45"/>
      <c r="P129" s="45"/>
      <c r="Q129" s="45" t="s">
        <v>124</v>
      </c>
      <c r="R129" s="51" t="s">
        <v>120</v>
      </c>
    </row>
    <row r="130" spans="1:18" ht="30" x14ac:dyDescent="0.25">
      <c r="A130" s="11">
        <v>118</v>
      </c>
      <c r="B130" s="68">
        <v>639281</v>
      </c>
      <c r="C130" s="46" t="s">
        <v>2293</v>
      </c>
      <c r="D130" s="44" t="s">
        <v>2337</v>
      </c>
      <c r="E130" s="44" t="s">
        <v>2510</v>
      </c>
      <c r="F130" s="45" t="s">
        <v>8</v>
      </c>
      <c r="G130" s="45" t="s">
        <v>18</v>
      </c>
      <c r="H130" s="44" t="s">
        <v>165</v>
      </c>
      <c r="I130" s="44" t="s">
        <v>76</v>
      </c>
      <c r="J130" s="44" t="s">
        <v>44</v>
      </c>
      <c r="K130" s="45"/>
      <c r="L130" s="45"/>
      <c r="M130" s="45" t="s">
        <v>55</v>
      </c>
      <c r="N130" s="45"/>
      <c r="O130" s="45"/>
      <c r="P130" s="45"/>
      <c r="Q130" s="45" t="s">
        <v>124</v>
      </c>
      <c r="R130" s="51" t="s">
        <v>120</v>
      </c>
    </row>
    <row r="131" spans="1:18" ht="30" x14ac:dyDescent="0.25">
      <c r="A131" s="11">
        <v>119</v>
      </c>
      <c r="B131" s="68">
        <v>639282</v>
      </c>
      <c r="C131" s="46" t="s">
        <v>2338</v>
      </c>
      <c r="D131" s="44" t="s">
        <v>2284</v>
      </c>
      <c r="E131" s="44" t="s">
        <v>2510</v>
      </c>
      <c r="F131" s="45" t="s">
        <v>8</v>
      </c>
      <c r="G131" s="45" t="s">
        <v>18</v>
      </c>
      <c r="H131" s="44" t="s">
        <v>1005</v>
      </c>
      <c r="I131" s="44" t="s">
        <v>280</v>
      </c>
      <c r="J131" s="44" t="s">
        <v>617</v>
      </c>
      <c r="K131" s="45"/>
      <c r="L131" s="45"/>
      <c r="M131" s="45" t="s">
        <v>68</v>
      </c>
      <c r="N131" s="45"/>
      <c r="O131" s="45"/>
      <c r="P131" s="45"/>
      <c r="Q131" s="45" t="s">
        <v>119</v>
      </c>
      <c r="R131" s="51" t="s">
        <v>120</v>
      </c>
    </row>
    <row r="132" spans="1:18" ht="30" x14ac:dyDescent="0.25">
      <c r="A132" s="11">
        <v>120</v>
      </c>
      <c r="B132" s="68">
        <v>639283</v>
      </c>
      <c r="C132" s="46" t="s">
        <v>2339</v>
      </c>
      <c r="D132" s="44" t="s">
        <v>2112</v>
      </c>
      <c r="E132" s="44" t="s">
        <v>2510</v>
      </c>
      <c r="F132" s="45" t="s">
        <v>8</v>
      </c>
      <c r="G132" s="45" t="s">
        <v>17</v>
      </c>
      <c r="H132" s="44" t="s">
        <v>2340</v>
      </c>
      <c r="I132" s="44" t="s">
        <v>2341</v>
      </c>
      <c r="J132" s="44" t="s">
        <v>51</v>
      </c>
      <c r="K132" s="45"/>
      <c r="L132" s="45"/>
      <c r="M132" s="45" t="s">
        <v>1401</v>
      </c>
      <c r="N132" s="45"/>
      <c r="O132" s="45"/>
      <c r="P132" s="45"/>
      <c r="Q132" s="45" t="s">
        <v>124</v>
      </c>
      <c r="R132" s="51" t="s">
        <v>120</v>
      </c>
    </row>
    <row r="133" spans="1:18" ht="30" x14ac:dyDescent="0.25">
      <c r="A133" s="11">
        <v>121</v>
      </c>
      <c r="B133" s="68">
        <v>639284</v>
      </c>
      <c r="C133" s="46" t="s">
        <v>2339</v>
      </c>
      <c r="D133" s="44" t="s">
        <v>2112</v>
      </c>
      <c r="E133" s="44" t="s">
        <v>2510</v>
      </c>
      <c r="F133" s="45" t="s">
        <v>8</v>
      </c>
      <c r="G133" s="45" t="s">
        <v>18</v>
      </c>
      <c r="H133" s="44" t="s">
        <v>1152</v>
      </c>
      <c r="I133" s="44" t="s">
        <v>150</v>
      </c>
      <c r="J133" s="44" t="s">
        <v>157</v>
      </c>
      <c r="K133" s="45"/>
      <c r="L133" s="45"/>
      <c r="M133" s="45" t="s">
        <v>151</v>
      </c>
      <c r="N133" s="45"/>
      <c r="O133" s="45"/>
      <c r="P133" s="45"/>
      <c r="Q133" s="45" t="s">
        <v>247</v>
      </c>
      <c r="R133" s="51" t="s">
        <v>117</v>
      </c>
    </row>
    <row r="134" spans="1:18" ht="30" x14ac:dyDescent="0.25">
      <c r="A134" s="11">
        <v>122</v>
      </c>
      <c r="B134" s="68">
        <v>639285</v>
      </c>
      <c r="C134" s="46" t="s">
        <v>2339</v>
      </c>
      <c r="D134" s="44" t="s">
        <v>2112</v>
      </c>
      <c r="E134" s="44" t="s">
        <v>2510</v>
      </c>
      <c r="F134" s="45" t="s">
        <v>8</v>
      </c>
      <c r="G134" s="45" t="s">
        <v>18</v>
      </c>
      <c r="H134" s="44" t="s">
        <v>2342</v>
      </c>
      <c r="I134" s="44" t="s">
        <v>48</v>
      </c>
      <c r="J134" s="44" t="s">
        <v>44</v>
      </c>
      <c r="K134" s="45"/>
      <c r="L134" s="45"/>
      <c r="M134" s="45" t="s">
        <v>160</v>
      </c>
      <c r="N134" s="45"/>
      <c r="O134" s="45"/>
      <c r="P134" s="45"/>
      <c r="Q134" s="45" t="s">
        <v>123</v>
      </c>
      <c r="R134" s="51" t="s">
        <v>120</v>
      </c>
    </row>
    <row r="135" spans="1:18" ht="30" x14ac:dyDescent="0.25">
      <c r="A135" s="11">
        <v>123</v>
      </c>
      <c r="B135" s="68">
        <v>639286</v>
      </c>
      <c r="C135" s="46" t="s">
        <v>2339</v>
      </c>
      <c r="D135" s="44" t="s">
        <v>2112</v>
      </c>
      <c r="E135" s="44" t="s">
        <v>2510</v>
      </c>
      <c r="F135" s="45" t="s">
        <v>8</v>
      </c>
      <c r="G135" s="45" t="s">
        <v>17</v>
      </c>
      <c r="H135" s="44" t="s">
        <v>186</v>
      </c>
      <c r="I135" s="44" t="s">
        <v>150</v>
      </c>
      <c r="J135" s="44" t="s">
        <v>44</v>
      </c>
      <c r="K135" s="45"/>
      <c r="L135" s="45"/>
      <c r="M135" s="45" t="s">
        <v>194</v>
      </c>
      <c r="N135" s="45"/>
      <c r="O135" s="45"/>
      <c r="P135" s="45"/>
      <c r="Q135" s="45" t="s">
        <v>123</v>
      </c>
      <c r="R135" s="51" t="s">
        <v>117</v>
      </c>
    </row>
    <row r="136" spans="1:18" ht="30" x14ac:dyDescent="0.25">
      <c r="A136" s="11">
        <v>124</v>
      </c>
      <c r="B136" s="68">
        <v>639287</v>
      </c>
      <c r="C136" s="46" t="s">
        <v>2339</v>
      </c>
      <c r="D136" s="44" t="s">
        <v>2112</v>
      </c>
      <c r="E136" s="44" t="s">
        <v>2510</v>
      </c>
      <c r="F136" s="45" t="s">
        <v>8</v>
      </c>
      <c r="G136" s="45" t="s">
        <v>18</v>
      </c>
      <c r="H136" s="44" t="s">
        <v>796</v>
      </c>
      <c r="I136" s="44" t="s">
        <v>150</v>
      </c>
      <c r="J136" s="44" t="s">
        <v>43</v>
      </c>
      <c r="K136" s="45"/>
      <c r="L136" s="45"/>
      <c r="M136" s="45" t="s">
        <v>41</v>
      </c>
      <c r="N136" s="45"/>
      <c r="O136" s="45"/>
      <c r="P136" s="45"/>
      <c r="Q136" s="45" t="s">
        <v>116</v>
      </c>
      <c r="R136" s="51" t="s">
        <v>117</v>
      </c>
    </row>
    <row r="137" spans="1:18" ht="30" x14ac:dyDescent="0.25">
      <c r="A137" s="11">
        <v>125</v>
      </c>
      <c r="B137" s="68">
        <v>639288</v>
      </c>
      <c r="C137" s="46" t="s">
        <v>2343</v>
      </c>
      <c r="D137" s="44" t="s">
        <v>2344</v>
      </c>
      <c r="E137" s="44" t="s">
        <v>2510</v>
      </c>
      <c r="F137" s="45" t="s">
        <v>8</v>
      </c>
      <c r="G137" s="45" t="s">
        <v>17</v>
      </c>
      <c r="H137" s="44" t="s">
        <v>473</v>
      </c>
      <c r="I137" s="44" t="s">
        <v>1272</v>
      </c>
      <c r="J137" s="44" t="s">
        <v>61</v>
      </c>
      <c r="K137" s="45"/>
      <c r="L137" s="45"/>
      <c r="M137" s="45" t="s">
        <v>77</v>
      </c>
      <c r="N137" s="45"/>
      <c r="O137" s="45"/>
      <c r="P137" s="45"/>
      <c r="Q137" s="45" t="s">
        <v>123</v>
      </c>
      <c r="R137" s="51" t="s">
        <v>120</v>
      </c>
    </row>
    <row r="138" spans="1:18" ht="30" x14ac:dyDescent="0.25">
      <c r="A138" s="11">
        <v>126</v>
      </c>
      <c r="B138" s="68">
        <v>639289</v>
      </c>
      <c r="C138" s="46" t="s">
        <v>2345</v>
      </c>
      <c r="D138" s="44" t="s">
        <v>2346</v>
      </c>
      <c r="E138" s="44" t="s">
        <v>57</v>
      </c>
      <c r="F138" s="45" t="s">
        <v>8</v>
      </c>
      <c r="G138" s="45" t="s">
        <v>17</v>
      </c>
      <c r="H138" s="44" t="s">
        <v>156</v>
      </c>
      <c r="I138" s="44" t="s">
        <v>48</v>
      </c>
      <c r="J138" s="44" t="s">
        <v>44</v>
      </c>
      <c r="K138" s="45"/>
      <c r="L138" s="45"/>
      <c r="M138" s="45" t="s">
        <v>155</v>
      </c>
      <c r="N138" s="45"/>
      <c r="O138" s="45"/>
      <c r="P138" s="45"/>
      <c r="Q138" s="45" t="s">
        <v>123</v>
      </c>
      <c r="R138" s="51" t="s">
        <v>120</v>
      </c>
    </row>
    <row r="139" spans="1:18" ht="30" x14ac:dyDescent="0.25">
      <c r="A139" s="11">
        <v>127</v>
      </c>
      <c r="B139" s="68">
        <v>639290</v>
      </c>
      <c r="C139" s="46" t="s">
        <v>2347</v>
      </c>
      <c r="D139" s="44" t="s">
        <v>2348</v>
      </c>
      <c r="E139" s="44" t="s">
        <v>2510</v>
      </c>
      <c r="F139" s="45" t="s">
        <v>8</v>
      </c>
      <c r="G139" s="45" t="s">
        <v>17</v>
      </c>
      <c r="H139" s="44" t="s">
        <v>2349</v>
      </c>
      <c r="I139" s="44" t="s">
        <v>716</v>
      </c>
      <c r="J139" s="44" t="s">
        <v>43</v>
      </c>
      <c r="K139" s="45"/>
      <c r="L139" s="45" t="s">
        <v>46</v>
      </c>
      <c r="M139" s="45"/>
      <c r="N139" s="45"/>
      <c r="O139" s="45"/>
      <c r="P139" s="45"/>
      <c r="Q139" s="45" t="s">
        <v>128</v>
      </c>
      <c r="R139" s="51" t="s">
        <v>120</v>
      </c>
    </row>
    <row r="140" spans="1:18" ht="30" x14ac:dyDescent="0.25">
      <c r="A140" s="11">
        <v>128</v>
      </c>
      <c r="B140" s="68">
        <v>639291</v>
      </c>
      <c r="C140" s="46" t="s">
        <v>2350</v>
      </c>
      <c r="D140" s="44" t="s">
        <v>220</v>
      </c>
      <c r="E140" s="44" t="s">
        <v>2510</v>
      </c>
      <c r="F140" s="45" t="s">
        <v>8</v>
      </c>
      <c r="G140" s="45" t="s">
        <v>18</v>
      </c>
      <c r="H140" s="44" t="s">
        <v>2351</v>
      </c>
      <c r="I140" s="44" t="s">
        <v>2322</v>
      </c>
      <c r="J140" s="44" t="s">
        <v>153</v>
      </c>
      <c r="K140" s="45"/>
      <c r="L140" s="45"/>
      <c r="M140" s="45" t="s">
        <v>155</v>
      </c>
      <c r="N140" s="45"/>
      <c r="O140" s="45"/>
      <c r="P140" s="45"/>
      <c r="Q140" s="45" t="s">
        <v>247</v>
      </c>
      <c r="R140" s="51" t="s">
        <v>120</v>
      </c>
    </row>
    <row r="141" spans="1:18" ht="30" x14ac:dyDescent="0.25">
      <c r="A141" s="11">
        <v>129</v>
      </c>
      <c r="B141" s="68">
        <v>639292</v>
      </c>
      <c r="C141" s="46" t="s">
        <v>2352</v>
      </c>
      <c r="D141" s="44" t="s">
        <v>2112</v>
      </c>
      <c r="E141" s="44" t="s">
        <v>2510</v>
      </c>
      <c r="F141" s="45" t="s">
        <v>8</v>
      </c>
      <c r="G141" s="45" t="s">
        <v>17</v>
      </c>
      <c r="H141" s="44" t="s">
        <v>59</v>
      </c>
      <c r="I141" s="44" t="s">
        <v>474</v>
      </c>
      <c r="J141" s="44" t="s">
        <v>276</v>
      </c>
      <c r="K141" s="45"/>
      <c r="L141" s="45"/>
      <c r="M141" s="45" t="s">
        <v>160</v>
      </c>
      <c r="N141" s="45"/>
      <c r="O141" s="45"/>
      <c r="P141" s="45"/>
      <c r="Q141" s="45" t="s">
        <v>123</v>
      </c>
      <c r="R141" s="51" t="s">
        <v>120</v>
      </c>
    </row>
    <row r="142" spans="1:18" x14ac:dyDescent="0.25">
      <c r="A142" s="11">
        <v>130</v>
      </c>
      <c r="B142" s="68">
        <v>639293</v>
      </c>
      <c r="C142" s="67" t="s">
        <v>1233</v>
      </c>
      <c r="D142" s="45" t="s">
        <v>236</v>
      </c>
      <c r="E142" s="45" t="s">
        <v>236</v>
      </c>
      <c r="F142" s="45" t="s">
        <v>236</v>
      </c>
      <c r="G142" s="45" t="s">
        <v>236</v>
      </c>
      <c r="H142" s="45" t="s">
        <v>236</v>
      </c>
      <c r="I142" s="45" t="s">
        <v>236</v>
      </c>
      <c r="J142" s="45" t="s">
        <v>236</v>
      </c>
      <c r="K142" s="45" t="s">
        <v>236</v>
      </c>
      <c r="L142" s="45" t="s">
        <v>236</v>
      </c>
      <c r="M142" s="45" t="s">
        <v>236</v>
      </c>
      <c r="N142" s="45" t="s">
        <v>236</v>
      </c>
      <c r="O142" s="45" t="s">
        <v>236</v>
      </c>
      <c r="P142" s="45" t="s">
        <v>236</v>
      </c>
      <c r="Q142" s="45" t="s">
        <v>236</v>
      </c>
      <c r="R142" s="51" t="s">
        <v>236</v>
      </c>
    </row>
    <row r="143" spans="1:18" x14ac:dyDescent="0.25">
      <c r="A143" s="11">
        <v>131</v>
      </c>
      <c r="B143" s="68">
        <v>639294</v>
      </c>
      <c r="C143" s="67" t="s">
        <v>1233</v>
      </c>
      <c r="D143" s="45" t="s">
        <v>236</v>
      </c>
      <c r="E143" s="45" t="s">
        <v>236</v>
      </c>
      <c r="F143" s="45" t="s">
        <v>236</v>
      </c>
      <c r="G143" s="45" t="s">
        <v>236</v>
      </c>
      <c r="H143" s="45" t="s">
        <v>236</v>
      </c>
      <c r="I143" s="45" t="s">
        <v>236</v>
      </c>
      <c r="J143" s="45" t="s">
        <v>236</v>
      </c>
      <c r="K143" s="45" t="s">
        <v>236</v>
      </c>
      <c r="L143" s="45" t="s">
        <v>236</v>
      </c>
      <c r="M143" s="45" t="s">
        <v>236</v>
      </c>
      <c r="N143" s="45" t="s">
        <v>236</v>
      </c>
      <c r="O143" s="45" t="s">
        <v>236</v>
      </c>
      <c r="P143" s="45" t="s">
        <v>236</v>
      </c>
      <c r="Q143" s="45" t="s">
        <v>236</v>
      </c>
      <c r="R143" s="51" t="s">
        <v>236</v>
      </c>
    </row>
    <row r="144" spans="1:18" ht="30" x14ac:dyDescent="0.25">
      <c r="A144" s="11">
        <v>132</v>
      </c>
      <c r="B144" s="68">
        <v>639295</v>
      </c>
      <c r="C144" s="46" t="s">
        <v>2353</v>
      </c>
      <c r="D144" s="46" t="s">
        <v>2354</v>
      </c>
      <c r="E144" s="44" t="s">
        <v>2510</v>
      </c>
      <c r="F144" s="45" t="s">
        <v>7</v>
      </c>
      <c r="G144" s="45" t="s">
        <v>17</v>
      </c>
      <c r="H144" s="44" t="s">
        <v>2355</v>
      </c>
      <c r="I144" s="44" t="s">
        <v>150</v>
      </c>
      <c r="J144" s="44" t="s">
        <v>175</v>
      </c>
      <c r="K144" s="45"/>
      <c r="L144" s="45"/>
      <c r="M144" s="45"/>
      <c r="N144" s="45"/>
      <c r="O144" s="45"/>
      <c r="P144" s="45" t="s">
        <v>2356</v>
      </c>
      <c r="Q144" s="45" t="s">
        <v>124</v>
      </c>
      <c r="R144" s="51" t="s">
        <v>117</v>
      </c>
    </row>
    <row r="145" spans="1:18" ht="30" x14ac:dyDescent="0.25">
      <c r="A145" s="11">
        <v>133</v>
      </c>
      <c r="B145" s="68">
        <v>639296</v>
      </c>
      <c r="C145" s="46" t="s">
        <v>2357</v>
      </c>
      <c r="D145" s="44" t="s">
        <v>1628</v>
      </c>
      <c r="E145" s="44" t="s">
        <v>2510</v>
      </c>
      <c r="F145" s="45" t="s">
        <v>8</v>
      </c>
      <c r="G145" s="45" t="s">
        <v>17</v>
      </c>
      <c r="H145" s="44" t="s">
        <v>308</v>
      </c>
      <c r="I145" s="44" t="s">
        <v>150</v>
      </c>
      <c r="J145" s="44" t="s">
        <v>157</v>
      </c>
      <c r="K145" s="45"/>
      <c r="L145" s="45"/>
      <c r="M145" s="45" t="s">
        <v>160</v>
      </c>
      <c r="N145" s="45"/>
      <c r="O145" s="45"/>
      <c r="P145" s="45"/>
      <c r="Q145" s="45" t="s">
        <v>123</v>
      </c>
      <c r="R145" s="51" t="s">
        <v>120</v>
      </c>
    </row>
    <row r="146" spans="1:18" ht="30" x14ac:dyDescent="0.25">
      <c r="A146" s="11">
        <v>134</v>
      </c>
      <c r="B146" s="68">
        <v>639297</v>
      </c>
      <c r="C146" s="46" t="s">
        <v>2357</v>
      </c>
      <c r="D146" s="44" t="s">
        <v>1628</v>
      </c>
      <c r="E146" s="44" t="s">
        <v>2510</v>
      </c>
      <c r="F146" s="45" t="s">
        <v>8</v>
      </c>
      <c r="G146" s="45" t="s">
        <v>18</v>
      </c>
      <c r="H146" s="44" t="s">
        <v>2358</v>
      </c>
      <c r="I146" s="44" t="s">
        <v>2308</v>
      </c>
      <c r="J146" s="44" t="s">
        <v>157</v>
      </c>
      <c r="K146" s="45"/>
      <c r="L146" s="45" t="s">
        <v>46</v>
      </c>
      <c r="M146" s="45"/>
      <c r="N146" s="45"/>
      <c r="O146" s="45"/>
      <c r="P146" s="45"/>
      <c r="Q146" s="45" t="s">
        <v>128</v>
      </c>
      <c r="R146" s="51" t="s">
        <v>120</v>
      </c>
    </row>
    <row r="147" spans="1:18" ht="30" x14ac:dyDescent="0.25">
      <c r="A147" s="11">
        <v>135</v>
      </c>
      <c r="B147" s="68">
        <v>639298</v>
      </c>
      <c r="C147" s="46" t="s">
        <v>2338</v>
      </c>
      <c r="D147" s="44" t="s">
        <v>2284</v>
      </c>
      <c r="E147" s="44" t="s">
        <v>2510</v>
      </c>
      <c r="F147" s="45" t="s">
        <v>8</v>
      </c>
      <c r="G147" s="45" t="s">
        <v>18</v>
      </c>
      <c r="H147" s="44" t="s">
        <v>1775</v>
      </c>
      <c r="I147" s="44" t="s">
        <v>280</v>
      </c>
      <c r="J147" s="44" t="s">
        <v>44</v>
      </c>
      <c r="K147" s="45"/>
      <c r="L147" s="45"/>
      <c r="M147" s="45" t="s">
        <v>68</v>
      </c>
      <c r="N147" s="45"/>
      <c r="O147" s="45"/>
      <c r="P147" s="45"/>
      <c r="Q147" s="45" t="s">
        <v>119</v>
      </c>
      <c r="R147" s="51" t="s">
        <v>120</v>
      </c>
    </row>
    <row r="148" spans="1:18" ht="30" x14ac:dyDescent="0.25">
      <c r="A148" s="11">
        <v>136</v>
      </c>
      <c r="B148" s="68">
        <v>639299</v>
      </c>
      <c r="C148" s="46" t="s">
        <v>2338</v>
      </c>
      <c r="D148" s="44" t="s">
        <v>2284</v>
      </c>
      <c r="E148" s="44" t="s">
        <v>2510</v>
      </c>
      <c r="F148" s="45" t="s">
        <v>8</v>
      </c>
      <c r="G148" s="45" t="s">
        <v>17</v>
      </c>
      <c r="H148" s="44" t="s">
        <v>2359</v>
      </c>
      <c r="I148" s="44" t="s">
        <v>280</v>
      </c>
      <c r="J148" s="44" t="s">
        <v>44</v>
      </c>
      <c r="K148" s="45"/>
      <c r="L148" s="45"/>
      <c r="M148" s="45" t="s">
        <v>155</v>
      </c>
      <c r="N148" s="45"/>
      <c r="O148" s="45"/>
      <c r="P148" s="45"/>
      <c r="Q148" s="45" t="s">
        <v>116</v>
      </c>
      <c r="R148" s="51" t="s">
        <v>120</v>
      </c>
    </row>
    <row r="149" spans="1:18" ht="30" x14ac:dyDescent="0.25">
      <c r="A149" s="11">
        <v>137</v>
      </c>
      <c r="B149" s="68">
        <v>639300</v>
      </c>
      <c r="C149" s="46" t="s">
        <v>2273</v>
      </c>
      <c r="D149" s="44" t="s">
        <v>2260</v>
      </c>
      <c r="E149" s="44" t="s">
        <v>2510</v>
      </c>
      <c r="F149" s="45" t="s">
        <v>8</v>
      </c>
      <c r="G149" s="45" t="s">
        <v>17</v>
      </c>
      <c r="H149" s="44" t="s">
        <v>2360</v>
      </c>
      <c r="I149" s="44" t="s">
        <v>76</v>
      </c>
      <c r="J149" s="44" t="s">
        <v>158</v>
      </c>
      <c r="K149" s="45"/>
      <c r="L149" s="45"/>
      <c r="M149" s="45" t="s">
        <v>67</v>
      </c>
      <c r="N149" s="45"/>
      <c r="O149" s="45"/>
      <c r="P149" s="45"/>
      <c r="Q149" s="45" t="s">
        <v>124</v>
      </c>
      <c r="R149" s="51" t="s">
        <v>120</v>
      </c>
    </row>
    <row r="150" spans="1:18" ht="30" x14ac:dyDescent="0.25">
      <c r="A150" s="11">
        <v>138</v>
      </c>
      <c r="B150" s="68">
        <v>639301</v>
      </c>
      <c r="C150" s="46" t="s">
        <v>2361</v>
      </c>
      <c r="D150" s="44" t="s">
        <v>2260</v>
      </c>
      <c r="E150" s="44" t="s">
        <v>2510</v>
      </c>
      <c r="F150" s="45" t="s">
        <v>8</v>
      </c>
      <c r="G150" s="45" t="s">
        <v>18</v>
      </c>
      <c r="H150" s="44" t="s">
        <v>2362</v>
      </c>
      <c r="I150" s="44" t="s">
        <v>261</v>
      </c>
      <c r="J150" s="44" t="s">
        <v>51</v>
      </c>
      <c r="K150" s="45"/>
      <c r="L150" s="45"/>
      <c r="M150" s="45" t="s">
        <v>2363</v>
      </c>
      <c r="N150" s="45"/>
      <c r="O150" s="45"/>
      <c r="P150" s="45"/>
      <c r="Q150" s="45" t="s">
        <v>119</v>
      </c>
      <c r="R150" s="51" t="s">
        <v>117</v>
      </c>
    </row>
    <row r="151" spans="1:18" ht="30" x14ac:dyDescent="0.25">
      <c r="A151" s="11">
        <v>139</v>
      </c>
      <c r="B151" s="68">
        <v>639302</v>
      </c>
      <c r="C151" s="46" t="s">
        <v>2364</v>
      </c>
      <c r="D151" s="44" t="s">
        <v>2365</v>
      </c>
      <c r="E151" s="44" t="s">
        <v>2510</v>
      </c>
      <c r="F151" s="45" t="s">
        <v>8</v>
      </c>
      <c r="G151" s="45" t="s">
        <v>17</v>
      </c>
      <c r="H151" s="44" t="s">
        <v>2268</v>
      </c>
      <c r="I151" s="44" t="s">
        <v>48</v>
      </c>
      <c r="J151" s="44" t="s">
        <v>152</v>
      </c>
      <c r="K151" s="45"/>
      <c r="L151" s="45"/>
      <c r="M151" s="45" t="s">
        <v>55</v>
      </c>
      <c r="N151" s="45"/>
      <c r="O151" s="45"/>
      <c r="P151" s="45"/>
      <c r="Q151" s="45" t="s">
        <v>124</v>
      </c>
      <c r="R151" s="51" t="s">
        <v>120</v>
      </c>
    </row>
    <row r="152" spans="1:18" ht="30" x14ac:dyDescent="0.25">
      <c r="A152" s="11">
        <v>140</v>
      </c>
      <c r="B152" s="68">
        <v>639303</v>
      </c>
      <c r="C152" s="46" t="s">
        <v>2364</v>
      </c>
      <c r="D152" s="44" t="s">
        <v>2365</v>
      </c>
      <c r="E152" s="44" t="s">
        <v>2510</v>
      </c>
      <c r="F152" s="45" t="s">
        <v>8</v>
      </c>
      <c r="G152" s="45" t="s">
        <v>17</v>
      </c>
      <c r="H152" s="44" t="s">
        <v>2366</v>
      </c>
      <c r="I152" s="44" t="s">
        <v>2367</v>
      </c>
      <c r="J152" s="44" t="s">
        <v>40</v>
      </c>
      <c r="K152" s="45"/>
      <c r="L152" s="45"/>
      <c r="M152" s="45" t="s">
        <v>42</v>
      </c>
      <c r="N152" s="45"/>
      <c r="O152" s="45"/>
      <c r="P152" s="45"/>
      <c r="Q152" s="45" t="s">
        <v>124</v>
      </c>
      <c r="R152" s="51" t="s">
        <v>120</v>
      </c>
    </row>
    <row r="153" spans="1:18" ht="30" x14ac:dyDescent="0.25">
      <c r="A153" s="11">
        <v>141</v>
      </c>
      <c r="B153" s="68">
        <v>639304</v>
      </c>
      <c r="C153" s="46" t="s">
        <v>2364</v>
      </c>
      <c r="D153" s="44" t="s">
        <v>2365</v>
      </c>
      <c r="E153" s="44" t="s">
        <v>2510</v>
      </c>
      <c r="F153" s="45" t="s">
        <v>7</v>
      </c>
      <c r="G153" s="45" t="s">
        <v>18</v>
      </c>
      <c r="H153" s="44" t="s">
        <v>182</v>
      </c>
      <c r="I153" s="44" t="s">
        <v>150</v>
      </c>
      <c r="J153" s="44" t="s">
        <v>43</v>
      </c>
      <c r="K153" s="45"/>
      <c r="L153" s="45"/>
      <c r="M153" s="45"/>
      <c r="N153" s="45"/>
      <c r="O153" s="45" t="s">
        <v>46</v>
      </c>
      <c r="P153" s="45"/>
      <c r="Q153" s="45" t="s">
        <v>128</v>
      </c>
      <c r="R153" s="51" t="s">
        <v>120</v>
      </c>
    </row>
    <row r="154" spans="1:18" ht="30" x14ac:dyDescent="0.25">
      <c r="A154" s="11">
        <v>142</v>
      </c>
      <c r="B154" s="68">
        <v>639305</v>
      </c>
      <c r="C154" s="46" t="s">
        <v>2368</v>
      </c>
      <c r="D154" s="44" t="s">
        <v>2337</v>
      </c>
      <c r="E154" s="44" t="s">
        <v>2510</v>
      </c>
      <c r="F154" s="45" t="s">
        <v>8</v>
      </c>
      <c r="G154" s="45" t="s">
        <v>17</v>
      </c>
      <c r="H154" s="44" t="s">
        <v>1591</v>
      </c>
      <c r="I154" s="44" t="s">
        <v>2308</v>
      </c>
      <c r="J154" s="44" t="s">
        <v>43</v>
      </c>
      <c r="K154" s="45"/>
      <c r="L154" s="45"/>
      <c r="M154" s="45" t="s">
        <v>155</v>
      </c>
      <c r="N154" s="45"/>
      <c r="O154" s="45"/>
      <c r="P154" s="45"/>
      <c r="Q154" s="45" t="s">
        <v>123</v>
      </c>
      <c r="R154" s="51" t="s">
        <v>120</v>
      </c>
    </row>
    <row r="155" spans="1:18" ht="30" x14ac:dyDescent="0.25">
      <c r="A155" s="11">
        <v>143</v>
      </c>
      <c r="B155" s="68">
        <v>639306</v>
      </c>
      <c r="C155" s="46" t="s">
        <v>2369</v>
      </c>
      <c r="D155" s="44" t="s">
        <v>2337</v>
      </c>
      <c r="E155" s="44" t="s">
        <v>2510</v>
      </c>
      <c r="F155" s="45" t="s">
        <v>7</v>
      </c>
      <c r="G155" s="45" t="s">
        <v>17</v>
      </c>
      <c r="H155" s="44" t="s">
        <v>353</v>
      </c>
      <c r="I155" s="44" t="s">
        <v>150</v>
      </c>
      <c r="J155" s="44" t="s">
        <v>60</v>
      </c>
      <c r="K155" s="45"/>
      <c r="L155" s="45"/>
      <c r="M155" s="45"/>
      <c r="N155" s="45" t="s">
        <v>521</v>
      </c>
      <c r="O155" s="45"/>
      <c r="P155" s="45"/>
      <c r="Q155" s="45" t="s">
        <v>124</v>
      </c>
      <c r="R155" s="51" t="s">
        <v>120</v>
      </c>
    </row>
    <row r="156" spans="1:18" ht="30" x14ac:dyDescent="0.25">
      <c r="A156" s="11">
        <v>144</v>
      </c>
      <c r="B156" s="68">
        <v>639307</v>
      </c>
      <c r="C156" s="46" t="s">
        <v>2370</v>
      </c>
      <c r="D156" s="44" t="s">
        <v>2337</v>
      </c>
      <c r="E156" s="44" t="s">
        <v>2510</v>
      </c>
      <c r="F156" s="45" t="s">
        <v>8</v>
      </c>
      <c r="G156" s="45" t="s">
        <v>18</v>
      </c>
      <c r="H156" s="44" t="s">
        <v>2371</v>
      </c>
      <c r="I156" s="44" t="s">
        <v>246</v>
      </c>
      <c r="J156" s="44" t="s">
        <v>44</v>
      </c>
      <c r="K156" s="45"/>
      <c r="L156" s="45" t="s">
        <v>46</v>
      </c>
      <c r="M156" s="45"/>
      <c r="N156" s="45"/>
      <c r="O156" s="45"/>
      <c r="P156" s="45"/>
      <c r="Q156" s="45" t="s">
        <v>124</v>
      </c>
      <c r="R156" s="51" t="s">
        <v>120</v>
      </c>
    </row>
    <row r="157" spans="1:18" ht="30" x14ac:dyDescent="0.25">
      <c r="A157" s="11">
        <v>145</v>
      </c>
      <c r="B157" s="68">
        <v>639308</v>
      </c>
      <c r="C157" s="46" t="s">
        <v>2372</v>
      </c>
      <c r="D157" s="44" t="s">
        <v>2284</v>
      </c>
      <c r="E157" s="44" t="s">
        <v>2510</v>
      </c>
      <c r="F157" s="45" t="s">
        <v>8</v>
      </c>
      <c r="G157" s="45" t="s">
        <v>17</v>
      </c>
      <c r="H157" s="44" t="s">
        <v>2373</v>
      </c>
      <c r="I157" s="44" t="s">
        <v>2374</v>
      </c>
      <c r="J157" s="44" t="s">
        <v>1010</v>
      </c>
      <c r="K157" s="45"/>
      <c r="L157" s="45"/>
      <c r="M157" s="45" t="s">
        <v>55</v>
      </c>
      <c r="N157" s="45"/>
      <c r="O157" s="45"/>
      <c r="P157" s="45"/>
      <c r="Q157" s="45" t="s">
        <v>124</v>
      </c>
      <c r="R157" s="51" t="s">
        <v>120</v>
      </c>
    </row>
    <row r="158" spans="1:18" ht="30" x14ac:dyDescent="0.25">
      <c r="A158" s="11">
        <v>146</v>
      </c>
      <c r="B158" s="68">
        <v>639309</v>
      </c>
      <c r="C158" s="46" t="s">
        <v>2375</v>
      </c>
      <c r="D158" s="44" t="s">
        <v>2284</v>
      </c>
      <c r="E158" s="44" t="s">
        <v>2510</v>
      </c>
      <c r="F158" s="45" t="s">
        <v>8</v>
      </c>
      <c r="G158" s="45" t="s">
        <v>17</v>
      </c>
      <c r="H158" s="44" t="s">
        <v>1451</v>
      </c>
      <c r="I158" s="44" t="s">
        <v>76</v>
      </c>
      <c r="J158" s="44" t="s">
        <v>44</v>
      </c>
      <c r="K158" s="45" t="s">
        <v>702</v>
      </c>
      <c r="L158" s="45"/>
      <c r="M158" s="45"/>
      <c r="N158" s="45"/>
      <c r="O158" s="45"/>
      <c r="P158" s="45"/>
      <c r="Q158" s="45" t="s">
        <v>128</v>
      </c>
      <c r="R158" s="51" t="s">
        <v>120</v>
      </c>
    </row>
    <row r="159" spans="1:18" ht="30" x14ac:dyDescent="0.25">
      <c r="A159" s="11">
        <v>147</v>
      </c>
      <c r="B159" s="68">
        <v>639310</v>
      </c>
      <c r="C159" s="46" t="s">
        <v>2376</v>
      </c>
      <c r="D159" s="44" t="s">
        <v>2279</v>
      </c>
      <c r="E159" s="44" t="s">
        <v>2510</v>
      </c>
      <c r="F159" s="45" t="s">
        <v>7</v>
      </c>
      <c r="G159" s="45" t="s">
        <v>17</v>
      </c>
      <c r="H159" s="44" t="s">
        <v>2377</v>
      </c>
      <c r="I159" s="44" t="s">
        <v>150</v>
      </c>
      <c r="J159" s="44" t="s">
        <v>181</v>
      </c>
      <c r="K159" s="45"/>
      <c r="L159" s="45"/>
      <c r="M159" s="45"/>
      <c r="N159" s="45"/>
      <c r="O159" s="45"/>
      <c r="P159" s="45" t="s">
        <v>69</v>
      </c>
      <c r="Q159" s="45" t="s">
        <v>116</v>
      </c>
      <c r="R159" s="51" t="s">
        <v>120</v>
      </c>
    </row>
    <row r="160" spans="1:18" ht="30" x14ac:dyDescent="0.25">
      <c r="A160" s="11">
        <v>148</v>
      </c>
      <c r="B160" s="68">
        <v>639311</v>
      </c>
      <c r="C160" s="46" t="s">
        <v>2378</v>
      </c>
      <c r="D160" s="44" t="s">
        <v>1842</v>
      </c>
      <c r="E160" s="44" t="s">
        <v>2510</v>
      </c>
      <c r="F160" s="45" t="s">
        <v>8</v>
      </c>
      <c r="G160" s="45" t="s">
        <v>17</v>
      </c>
      <c r="H160" s="44" t="s">
        <v>2379</v>
      </c>
      <c r="I160" s="44" t="s">
        <v>387</v>
      </c>
      <c r="J160" s="44" t="s">
        <v>157</v>
      </c>
      <c r="K160" s="45"/>
      <c r="L160" s="45"/>
      <c r="M160" s="45" t="s">
        <v>49</v>
      </c>
      <c r="N160" s="45"/>
      <c r="O160" s="45"/>
      <c r="P160" s="45"/>
      <c r="Q160" s="45" t="s">
        <v>116</v>
      </c>
      <c r="R160" s="51" t="s">
        <v>120</v>
      </c>
    </row>
    <row r="161" spans="1:18" ht="30" x14ac:dyDescent="0.25">
      <c r="A161" s="11">
        <v>149</v>
      </c>
      <c r="B161" s="68">
        <v>639312</v>
      </c>
      <c r="C161" s="46" t="s">
        <v>2380</v>
      </c>
      <c r="D161" s="44" t="s">
        <v>2381</v>
      </c>
      <c r="E161" s="44" t="s">
        <v>57</v>
      </c>
      <c r="F161" s="45" t="s">
        <v>8</v>
      </c>
      <c r="G161" s="45" t="s">
        <v>17</v>
      </c>
      <c r="H161" s="44" t="s">
        <v>1293</v>
      </c>
      <c r="I161" s="44" t="s">
        <v>150</v>
      </c>
      <c r="J161" s="44" t="s">
        <v>152</v>
      </c>
      <c r="K161" s="45"/>
      <c r="L161" s="45" t="s">
        <v>199</v>
      </c>
      <c r="M161" s="45"/>
      <c r="N161" s="45"/>
      <c r="O161" s="45"/>
      <c r="P161" s="45"/>
      <c r="Q161" s="45" t="s">
        <v>128</v>
      </c>
      <c r="R161" s="51" t="s">
        <v>120</v>
      </c>
    </row>
    <row r="162" spans="1:18" ht="30" x14ac:dyDescent="0.25">
      <c r="A162" s="11">
        <v>150</v>
      </c>
      <c r="B162" s="68">
        <v>639313</v>
      </c>
      <c r="C162" s="46" t="s">
        <v>2382</v>
      </c>
      <c r="D162" s="44" t="s">
        <v>2337</v>
      </c>
      <c r="E162" s="44" t="s">
        <v>2510</v>
      </c>
      <c r="F162" s="45" t="s">
        <v>8</v>
      </c>
      <c r="G162" s="45" t="s">
        <v>17</v>
      </c>
      <c r="H162" s="44" t="s">
        <v>1545</v>
      </c>
      <c r="I162" s="44" t="s">
        <v>150</v>
      </c>
      <c r="J162" s="44" t="s">
        <v>2076</v>
      </c>
      <c r="K162" s="45"/>
      <c r="L162" s="45"/>
      <c r="M162" s="45" t="s">
        <v>55</v>
      </c>
      <c r="N162" s="45"/>
      <c r="O162" s="45"/>
      <c r="P162" s="45"/>
      <c r="Q162" s="45" t="s">
        <v>124</v>
      </c>
      <c r="R162" s="51" t="s">
        <v>120</v>
      </c>
    </row>
    <row r="163" spans="1:18" ht="30" x14ac:dyDescent="0.25">
      <c r="A163" s="11">
        <v>151</v>
      </c>
      <c r="B163" s="68">
        <v>639314</v>
      </c>
      <c r="C163" s="46" t="s">
        <v>2383</v>
      </c>
      <c r="D163" s="44" t="s">
        <v>2260</v>
      </c>
      <c r="E163" s="44" t="s">
        <v>2510</v>
      </c>
      <c r="F163" s="45" t="s">
        <v>8</v>
      </c>
      <c r="G163" s="45" t="s">
        <v>18</v>
      </c>
      <c r="H163" s="44" t="s">
        <v>266</v>
      </c>
      <c r="I163" s="44" t="s">
        <v>2384</v>
      </c>
      <c r="J163" s="44" t="s">
        <v>44</v>
      </c>
      <c r="K163" s="45"/>
      <c r="L163" s="45"/>
      <c r="M163" s="45" t="s">
        <v>2131</v>
      </c>
      <c r="N163" s="45"/>
      <c r="O163" s="45"/>
      <c r="P163" s="45"/>
      <c r="Q163" s="45" t="s">
        <v>116</v>
      </c>
      <c r="R163" s="51" t="s">
        <v>120</v>
      </c>
    </row>
    <row r="164" spans="1:18" ht="30" x14ac:dyDescent="0.25">
      <c r="A164" s="11">
        <v>152</v>
      </c>
      <c r="B164" s="68">
        <v>639315</v>
      </c>
      <c r="C164" s="46" t="s">
        <v>2380</v>
      </c>
      <c r="D164" s="44" t="s">
        <v>2381</v>
      </c>
      <c r="E164" s="44" t="s">
        <v>2510</v>
      </c>
      <c r="F164" s="45" t="s">
        <v>8</v>
      </c>
      <c r="G164" s="45" t="s">
        <v>17</v>
      </c>
      <c r="H164" s="44" t="s">
        <v>63</v>
      </c>
      <c r="I164" s="44" t="s">
        <v>150</v>
      </c>
      <c r="J164" s="44" t="s">
        <v>2385</v>
      </c>
      <c r="K164" s="45"/>
      <c r="L164" s="45" t="s">
        <v>46</v>
      </c>
      <c r="M164" s="45"/>
      <c r="N164" s="45"/>
      <c r="O164" s="45"/>
      <c r="P164" s="45"/>
      <c r="Q164" s="45" t="s">
        <v>128</v>
      </c>
      <c r="R164" s="51" t="s">
        <v>120</v>
      </c>
    </row>
    <row r="165" spans="1:18" ht="30" x14ac:dyDescent="0.25">
      <c r="A165" s="11">
        <v>153</v>
      </c>
      <c r="B165" s="68">
        <v>639316</v>
      </c>
      <c r="C165" s="46" t="s">
        <v>2386</v>
      </c>
      <c r="D165" s="44" t="s">
        <v>2387</v>
      </c>
      <c r="E165" s="44" t="s">
        <v>57</v>
      </c>
      <c r="F165" s="45" t="s">
        <v>8</v>
      </c>
      <c r="G165" s="45" t="s">
        <v>17</v>
      </c>
      <c r="H165" s="44" t="s">
        <v>2388</v>
      </c>
      <c r="I165" s="44" t="s">
        <v>150</v>
      </c>
      <c r="J165" s="44" t="s">
        <v>953</v>
      </c>
      <c r="K165" s="45"/>
      <c r="L165" s="45"/>
      <c r="M165" s="45" t="s">
        <v>41</v>
      </c>
      <c r="N165" s="45"/>
      <c r="O165" s="45"/>
      <c r="P165" s="45"/>
      <c r="Q165" s="45" t="s">
        <v>123</v>
      </c>
      <c r="R165" s="51" t="s">
        <v>120</v>
      </c>
    </row>
    <row r="166" spans="1:18" ht="30" x14ac:dyDescent="0.25">
      <c r="A166" s="11">
        <v>154</v>
      </c>
      <c r="B166" s="68">
        <v>639317</v>
      </c>
      <c r="C166" s="46" t="s">
        <v>2389</v>
      </c>
      <c r="D166" s="44" t="s">
        <v>2390</v>
      </c>
      <c r="E166" s="44" t="s">
        <v>2510</v>
      </c>
      <c r="F166" s="45" t="s">
        <v>8</v>
      </c>
      <c r="G166" s="45" t="s">
        <v>17</v>
      </c>
      <c r="H166" s="44" t="s">
        <v>596</v>
      </c>
      <c r="I166" s="44" t="s">
        <v>2391</v>
      </c>
      <c r="J166" s="44" t="s">
        <v>51</v>
      </c>
      <c r="K166" s="45"/>
      <c r="L166" s="45"/>
      <c r="M166" s="45" t="s">
        <v>67</v>
      </c>
      <c r="N166" s="45"/>
      <c r="O166" s="45"/>
      <c r="P166" s="45"/>
      <c r="Q166" s="45" t="s">
        <v>124</v>
      </c>
      <c r="R166" s="51" t="s">
        <v>120</v>
      </c>
    </row>
    <row r="167" spans="1:18" ht="30" x14ac:dyDescent="0.25">
      <c r="A167" s="11">
        <v>155</v>
      </c>
      <c r="B167" s="68">
        <v>639318</v>
      </c>
      <c r="C167" s="46" t="s">
        <v>2392</v>
      </c>
      <c r="D167" s="44" t="s">
        <v>2393</v>
      </c>
      <c r="E167" s="44" t="s">
        <v>2510</v>
      </c>
      <c r="F167" s="45" t="s">
        <v>8</v>
      </c>
      <c r="G167" s="45" t="s">
        <v>18</v>
      </c>
      <c r="H167" s="44" t="s">
        <v>2394</v>
      </c>
      <c r="I167" s="44" t="s">
        <v>150</v>
      </c>
      <c r="J167" s="44" t="s">
        <v>51</v>
      </c>
      <c r="K167" s="45"/>
      <c r="L167" s="45"/>
      <c r="M167" s="45" t="s">
        <v>151</v>
      </c>
      <c r="N167" s="45"/>
      <c r="O167" s="45"/>
      <c r="P167" s="45"/>
      <c r="Q167" s="45" t="s">
        <v>124</v>
      </c>
      <c r="R167" s="51" t="s">
        <v>120</v>
      </c>
    </row>
    <row r="168" spans="1:18" ht="30" x14ac:dyDescent="0.25">
      <c r="A168" s="11">
        <v>156</v>
      </c>
      <c r="B168" s="68">
        <v>639319</v>
      </c>
      <c r="C168" s="46" t="s">
        <v>2395</v>
      </c>
      <c r="D168" s="44" t="s">
        <v>2396</v>
      </c>
      <c r="E168" s="44" t="s">
        <v>2510</v>
      </c>
      <c r="F168" s="45" t="s">
        <v>8</v>
      </c>
      <c r="G168" s="45" t="s">
        <v>17</v>
      </c>
      <c r="H168" s="44" t="s">
        <v>1634</v>
      </c>
      <c r="I168" s="44" t="s">
        <v>150</v>
      </c>
      <c r="J168" s="44" t="s">
        <v>43</v>
      </c>
      <c r="K168" s="45"/>
      <c r="L168" s="45"/>
      <c r="M168" s="45" t="s">
        <v>2397</v>
      </c>
      <c r="N168" s="45"/>
      <c r="O168" s="45"/>
      <c r="P168" s="45"/>
      <c r="Q168" s="45" t="s">
        <v>2013</v>
      </c>
      <c r="R168" s="51" t="s">
        <v>120</v>
      </c>
    </row>
    <row r="169" spans="1:18" ht="30" x14ac:dyDescent="0.25">
      <c r="A169" s="11">
        <v>157</v>
      </c>
      <c r="B169" s="68">
        <v>639320</v>
      </c>
      <c r="C169" s="46" t="s">
        <v>2398</v>
      </c>
      <c r="D169" s="44" t="s">
        <v>2396</v>
      </c>
      <c r="E169" s="44" t="s">
        <v>2510</v>
      </c>
      <c r="F169" s="45" t="s">
        <v>7</v>
      </c>
      <c r="G169" s="45" t="s">
        <v>17</v>
      </c>
      <c r="H169" s="44" t="s">
        <v>2399</v>
      </c>
      <c r="I169" s="44" t="s">
        <v>150</v>
      </c>
      <c r="J169" s="44" t="s">
        <v>2400</v>
      </c>
      <c r="K169" s="45"/>
      <c r="L169" s="45"/>
      <c r="M169" s="45"/>
      <c r="N169" s="45"/>
      <c r="O169" s="45"/>
      <c r="P169" s="45" t="s">
        <v>55</v>
      </c>
      <c r="Q169" s="45" t="s">
        <v>124</v>
      </c>
      <c r="R169" s="51" t="s">
        <v>120</v>
      </c>
    </row>
    <row r="170" spans="1:18" ht="30" x14ac:dyDescent="0.25">
      <c r="A170" s="11">
        <v>158</v>
      </c>
      <c r="B170" s="68">
        <v>639321</v>
      </c>
      <c r="C170" s="46" t="s">
        <v>2398</v>
      </c>
      <c r="D170" s="44" t="s">
        <v>2396</v>
      </c>
      <c r="E170" s="44" t="s">
        <v>2510</v>
      </c>
      <c r="F170" s="45" t="s">
        <v>7</v>
      </c>
      <c r="G170" s="45" t="s">
        <v>18</v>
      </c>
      <c r="H170" s="44" t="s">
        <v>2401</v>
      </c>
      <c r="I170" s="44" t="s">
        <v>150</v>
      </c>
      <c r="J170" s="44" t="s">
        <v>258</v>
      </c>
      <c r="K170" s="45"/>
      <c r="L170" s="45"/>
      <c r="M170" s="45" t="s">
        <v>37</v>
      </c>
      <c r="N170" s="45"/>
      <c r="O170" s="45"/>
      <c r="P170" s="45" t="s">
        <v>42</v>
      </c>
      <c r="Q170" s="45" t="s">
        <v>119</v>
      </c>
      <c r="R170" s="51" t="s">
        <v>117</v>
      </c>
    </row>
    <row r="171" spans="1:18" x14ac:dyDescent="0.25">
      <c r="A171" s="11">
        <v>159</v>
      </c>
      <c r="B171" s="68">
        <v>639322</v>
      </c>
      <c r="C171" s="67" t="s">
        <v>515</v>
      </c>
      <c r="D171" s="44" t="s">
        <v>236</v>
      </c>
      <c r="E171" s="44" t="s">
        <v>236</v>
      </c>
      <c r="F171" s="45" t="s">
        <v>236</v>
      </c>
      <c r="G171" s="45" t="s">
        <v>236</v>
      </c>
      <c r="H171" s="44" t="s">
        <v>236</v>
      </c>
      <c r="I171" s="44" t="s">
        <v>236</v>
      </c>
      <c r="J171" s="44" t="s">
        <v>236</v>
      </c>
      <c r="K171" s="45" t="s">
        <v>236</v>
      </c>
      <c r="L171" s="45" t="s">
        <v>236</v>
      </c>
      <c r="M171" s="45" t="s">
        <v>236</v>
      </c>
      <c r="N171" s="45" t="s">
        <v>236</v>
      </c>
      <c r="O171" s="45" t="s">
        <v>236</v>
      </c>
      <c r="P171" s="45" t="s">
        <v>236</v>
      </c>
      <c r="Q171" s="45" t="s">
        <v>236</v>
      </c>
      <c r="R171" s="51" t="s">
        <v>236</v>
      </c>
    </row>
    <row r="172" spans="1:18" ht="30" x14ac:dyDescent="0.25">
      <c r="A172" s="11">
        <v>160</v>
      </c>
      <c r="B172" s="68">
        <v>639323</v>
      </c>
      <c r="C172" s="46" t="s">
        <v>2398</v>
      </c>
      <c r="D172" s="44" t="s">
        <v>2396</v>
      </c>
      <c r="E172" s="44" t="s">
        <v>2510</v>
      </c>
      <c r="F172" s="45" t="s">
        <v>8</v>
      </c>
      <c r="G172" s="45" t="s">
        <v>18</v>
      </c>
      <c r="H172" s="44" t="s">
        <v>2402</v>
      </c>
      <c r="I172" s="44" t="s">
        <v>150</v>
      </c>
      <c r="J172" s="44" t="s">
        <v>43</v>
      </c>
      <c r="K172" s="45"/>
      <c r="L172" s="45"/>
      <c r="M172" s="45" t="s">
        <v>42</v>
      </c>
      <c r="N172" s="45"/>
      <c r="O172" s="45"/>
      <c r="P172" s="45"/>
      <c r="Q172" s="45" t="s">
        <v>119</v>
      </c>
      <c r="R172" s="51" t="s">
        <v>120</v>
      </c>
    </row>
    <row r="173" spans="1:18" ht="30" x14ac:dyDescent="0.25">
      <c r="A173" s="11">
        <v>161</v>
      </c>
      <c r="B173" s="68">
        <v>639324</v>
      </c>
      <c r="C173" s="46" t="s">
        <v>2398</v>
      </c>
      <c r="D173" s="44" t="s">
        <v>2396</v>
      </c>
      <c r="E173" s="44" t="s">
        <v>2510</v>
      </c>
      <c r="F173" s="45" t="s">
        <v>8</v>
      </c>
      <c r="G173" s="45" t="s">
        <v>18</v>
      </c>
      <c r="H173" s="44" t="s">
        <v>500</v>
      </c>
      <c r="I173" s="44" t="s">
        <v>150</v>
      </c>
      <c r="J173" s="44" t="s">
        <v>44</v>
      </c>
      <c r="K173" s="45"/>
      <c r="L173" s="45"/>
      <c r="M173" s="45" t="s">
        <v>55</v>
      </c>
      <c r="N173" s="45"/>
      <c r="O173" s="45"/>
      <c r="P173" s="45"/>
      <c r="Q173" s="45" t="s">
        <v>124</v>
      </c>
      <c r="R173" s="51" t="s">
        <v>120</v>
      </c>
    </row>
    <row r="174" spans="1:18" ht="30" x14ac:dyDescent="0.25">
      <c r="A174" s="11">
        <v>162</v>
      </c>
      <c r="B174" s="68">
        <v>639325</v>
      </c>
      <c r="C174" s="46" t="s">
        <v>2403</v>
      </c>
      <c r="D174" s="44" t="s">
        <v>2404</v>
      </c>
      <c r="E174" s="44" t="s">
        <v>2510</v>
      </c>
      <c r="F174" s="45" t="s">
        <v>8</v>
      </c>
      <c r="G174" s="45" t="s">
        <v>17</v>
      </c>
      <c r="H174" s="44" t="s">
        <v>59</v>
      </c>
      <c r="I174" s="44" t="s">
        <v>2308</v>
      </c>
      <c r="J174" s="44" t="s">
        <v>51</v>
      </c>
      <c r="K174" s="45" t="s">
        <v>428</v>
      </c>
      <c r="L174" s="45"/>
      <c r="M174" s="45"/>
      <c r="N174" s="45"/>
      <c r="O174" s="45"/>
      <c r="P174" s="45"/>
      <c r="Q174" s="45" t="s">
        <v>124</v>
      </c>
      <c r="R174" s="51" t="s">
        <v>120</v>
      </c>
    </row>
    <row r="175" spans="1:18" ht="30" x14ac:dyDescent="0.25">
      <c r="A175" s="11">
        <v>163</v>
      </c>
      <c r="B175" s="68">
        <v>639326</v>
      </c>
      <c r="C175" s="46" t="s">
        <v>2405</v>
      </c>
      <c r="D175" s="44" t="s">
        <v>2125</v>
      </c>
      <c r="E175" s="44" t="s">
        <v>2510</v>
      </c>
      <c r="F175" s="45" t="s">
        <v>8</v>
      </c>
      <c r="G175" s="45" t="s">
        <v>18</v>
      </c>
      <c r="H175" s="44" t="s">
        <v>2406</v>
      </c>
      <c r="I175" s="44" t="s">
        <v>179</v>
      </c>
      <c r="J175" s="44" t="s">
        <v>2407</v>
      </c>
      <c r="K175" s="45"/>
      <c r="L175" s="45"/>
      <c r="M175" s="45" t="s">
        <v>151</v>
      </c>
      <c r="N175" s="45"/>
      <c r="O175" s="45"/>
      <c r="P175" s="45"/>
      <c r="Q175" s="45" t="s">
        <v>119</v>
      </c>
      <c r="R175" s="51" t="s">
        <v>120</v>
      </c>
    </row>
    <row r="176" spans="1:18" ht="30" x14ac:dyDescent="0.25">
      <c r="A176" s="11">
        <v>164</v>
      </c>
      <c r="B176" s="68">
        <v>639327</v>
      </c>
      <c r="C176" s="46" t="s">
        <v>2405</v>
      </c>
      <c r="D176" s="44" t="s">
        <v>2125</v>
      </c>
      <c r="E176" s="44" t="s">
        <v>2510</v>
      </c>
      <c r="F176" s="45" t="s">
        <v>8</v>
      </c>
      <c r="G176" s="45" t="s">
        <v>18</v>
      </c>
      <c r="H176" s="44" t="s">
        <v>2408</v>
      </c>
      <c r="I176" s="44" t="s">
        <v>150</v>
      </c>
      <c r="J176" s="44" t="s">
        <v>180</v>
      </c>
      <c r="K176" s="45"/>
      <c r="L176" s="45"/>
      <c r="M176" s="45" t="s">
        <v>46</v>
      </c>
      <c r="N176" s="45"/>
      <c r="O176" s="45"/>
      <c r="P176" s="45"/>
      <c r="Q176" s="45" t="s">
        <v>128</v>
      </c>
      <c r="R176" s="51" t="s">
        <v>120</v>
      </c>
    </row>
    <row r="177" spans="1:18" ht="30" x14ac:dyDescent="0.25">
      <c r="A177" s="11">
        <v>165</v>
      </c>
      <c r="B177" s="68">
        <v>639328</v>
      </c>
      <c r="C177" s="46" t="s">
        <v>2409</v>
      </c>
      <c r="D177" s="44" t="s">
        <v>2354</v>
      </c>
      <c r="E177" s="44" t="s">
        <v>2510</v>
      </c>
      <c r="F177" s="45" t="s">
        <v>8</v>
      </c>
      <c r="G177" s="45" t="s">
        <v>17</v>
      </c>
      <c r="H177" s="44" t="s">
        <v>2410</v>
      </c>
      <c r="I177" s="44" t="s">
        <v>150</v>
      </c>
      <c r="J177" s="44" t="s">
        <v>994</v>
      </c>
      <c r="K177" s="45"/>
      <c r="L177" s="45"/>
      <c r="M177" s="45" t="s">
        <v>151</v>
      </c>
      <c r="N177" s="45"/>
      <c r="O177" s="45"/>
      <c r="P177" s="45"/>
      <c r="Q177" s="45" t="s">
        <v>123</v>
      </c>
      <c r="R177" s="51" t="s">
        <v>120</v>
      </c>
    </row>
    <row r="178" spans="1:18" ht="30" x14ac:dyDescent="0.25">
      <c r="A178" s="11">
        <v>166</v>
      </c>
      <c r="B178" s="68">
        <v>639329</v>
      </c>
      <c r="C178" s="46" t="s">
        <v>2409</v>
      </c>
      <c r="D178" s="44" t="s">
        <v>2354</v>
      </c>
      <c r="E178" s="44" t="s">
        <v>2510</v>
      </c>
      <c r="F178" s="45" t="s">
        <v>8</v>
      </c>
      <c r="G178" s="45" t="s">
        <v>17</v>
      </c>
      <c r="H178" s="44" t="s">
        <v>2411</v>
      </c>
      <c r="I178" s="44" t="s">
        <v>150</v>
      </c>
      <c r="J178" s="44" t="s">
        <v>153</v>
      </c>
      <c r="K178" s="45"/>
      <c r="L178" s="45"/>
      <c r="M178" s="45" t="s">
        <v>41</v>
      </c>
      <c r="N178" s="45"/>
      <c r="O178" s="45"/>
      <c r="P178" s="45"/>
      <c r="Q178" s="45" t="s">
        <v>116</v>
      </c>
      <c r="R178" s="51" t="s">
        <v>120</v>
      </c>
    </row>
    <row r="179" spans="1:18" ht="30" x14ac:dyDescent="0.25">
      <c r="A179" s="11">
        <v>167</v>
      </c>
      <c r="B179" s="68">
        <v>639330</v>
      </c>
      <c r="C179" s="46" t="s">
        <v>2412</v>
      </c>
      <c r="D179" s="44" t="s">
        <v>2413</v>
      </c>
      <c r="E179" s="44" t="s">
        <v>57</v>
      </c>
      <c r="F179" s="45" t="s">
        <v>8</v>
      </c>
      <c r="G179" s="45" t="s">
        <v>18</v>
      </c>
      <c r="H179" s="44" t="s">
        <v>2414</v>
      </c>
      <c r="I179" s="44" t="s">
        <v>48</v>
      </c>
      <c r="J179" s="44" t="s">
        <v>51</v>
      </c>
      <c r="K179" s="45"/>
      <c r="L179" s="45"/>
      <c r="M179" s="45" t="s">
        <v>42</v>
      </c>
      <c r="N179" s="45"/>
      <c r="O179" s="45"/>
      <c r="P179" s="45"/>
      <c r="Q179" s="45" t="s">
        <v>123</v>
      </c>
      <c r="R179" s="51" t="s">
        <v>120</v>
      </c>
    </row>
    <row r="180" spans="1:18" ht="30" x14ac:dyDescent="0.25">
      <c r="A180" s="11">
        <v>168</v>
      </c>
      <c r="B180" s="68">
        <v>639331</v>
      </c>
      <c r="C180" s="46" t="s">
        <v>2415</v>
      </c>
      <c r="D180" s="44" t="s">
        <v>2112</v>
      </c>
      <c r="E180" s="44" t="s">
        <v>2510</v>
      </c>
      <c r="F180" s="45" t="s">
        <v>7</v>
      </c>
      <c r="G180" s="45" t="s">
        <v>17</v>
      </c>
      <c r="H180" s="44" t="s">
        <v>878</v>
      </c>
      <c r="I180" s="44" t="s">
        <v>150</v>
      </c>
      <c r="J180" s="44" t="s">
        <v>43</v>
      </c>
      <c r="K180" s="45"/>
      <c r="L180" s="45"/>
      <c r="M180" s="45"/>
      <c r="N180" s="45"/>
      <c r="O180" s="45"/>
      <c r="P180" s="45" t="s">
        <v>151</v>
      </c>
      <c r="Q180" s="45" t="s">
        <v>2013</v>
      </c>
      <c r="R180" s="51" t="s">
        <v>120</v>
      </c>
    </row>
    <row r="181" spans="1:18" ht="30" x14ac:dyDescent="0.25">
      <c r="A181" s="11">
        <v>169</v>
      </c>
      <c r="B181" s="68">
        <v>639332</v>
      </c>
      <c r="C181" s="46" t="s">
        <v>2415</v>
      </c>
      <c r="D181" s="44" t="s">
        <v>2112</v>
      </c>
      <c r="E181" s="44" t="s">
        <v>2510</v>
      </c>
      <c r="F181" s="45" t="s">
        <v>7</v>
      </c>
      <c r="G181" s="45" t="s">
        <v>17</v>
      </c>
      <c r="H181" s="44" t="s">
        <v>2416</v>
      </c>
      <c r="I181" s="44" t="s">
        <v>150</v>
      </c>
      <c r="J181" s="44" t="s">
        <v>2417</v>
      </c>
      <c r="K181" s="45"/>
      <c r="L181" s="45"/>
      <c r="M181" s="45" t="s">
        <v>155</v>
      </c>
      <c r="N181" s="45"/>
      <c r="O181" s="45"/>
      <c r="P181" s="45"/>
      <c r="Q181" s="45" t="s">
        <v>123</v>
      </c>
      <c r="R181" s="51" t="s">
        <v>120</v>
      </c>
    </row>
    <row r="182" spans="1:18" x14ac:dyDescent="0.25">
      <c r="A182" s="11">
        <v>170</v>
      </c>
      <c r="B182" s="68">
        <v>639333</v>
      </c>
      <c r="C182" s="67" t="s">
        <v>1233</v>
      </c>
      <c r="D182" s="44" t="s">
        <v>236</v>
      </c>
      <c r="E182" s="44" t="s">
        <v>236</v>
      </c>
      <c r="F182" s="45" t="s">
        <v>236</v>
      </c>
      <c r="G182" s="45" t="s">
        <v>236</v>
      </c>
      <c r="H182" s="44" t="s">
        <v>236</v>
      </c>
      <c r="I182" s="44" t="s">
        <v>236</v>
      </c>
      <c r="J182" s="44" t="s">
        <v>236</v>
      </c>
      <c r="K182" s="45" t="s">
        <v>236</v>
      </c>
      <c r="L182" s="45" t="s">
        <v>236</v>
      </c>
      <c r="M182" s="45" t="s">
        <v>236</v>
      </c>
      <c r="N182" s="45" t="s">
        <v>236</v>
      </c>
      <c r="O182" s="45" t="s">
        <v>236</v>
      </c>
      <c r="P182" s="45" t="s">
        <v>236</v>
      </c>
      <c r="Q182" s="45" t="s">
        <v>236</v>
      </c>
      <c r="R182" s="51" t="s">
        <v>236</v>
      </c>
    </row>
    <row r="183" spans="1:18" ht="30" x14ac:dyDescent="0.25">
      <c r="A183" s="11">
        <v>171</v>
      </c>
      <c r="B183" s="68">
        <v>639334</v>
      </c>
      <c r="C183" s="46" t="s">
        <v>2418</v>
      </c>
      <c r="D183" s="44" t="s">
        <v>2419</v>
      </c>
      <c r="E183" s="44" t="s">
        <v>2510</v>
      </c>
      <c r="F183" s="45" t="s">
        <v>8</v>
      </c>
      <c r="G183" s="45" t="s">
        <v>17</v>
      </c>
      <c r="H183" s="44" t="s">
        <v>2420</v>
      </c>
      <c r="I183" s="44" t="s">
        <v>2308</v>
      </c>
      <c r="J183" s="44" t="s">
        <v>166</v>
      </c>
      <c r="K183" s="45"/>
      <c r="L183" s="45"/>
      <c r="M183" s="45" t="s">
        <v>55</v>
      </c>
      <c r="N183" s="45"/>
      <c r="O183" s="45"/>
      <c r="P183" s="45"/>
      <c r="Q183" s="45" t="s">
        <v>124</v>
      </c>
      <c r="R183" s="51" t="s">
        <v>120</v>
      </c>
    </row>
    <row r="184" spans="1:18" ht="30" x14ac:dyDescent="0.25">
      <c r="A184" s="11">
        <v>172</v>
      </c>
      <c r="B184" s="68">
        <v>639335</v>
      </c>
      <c r="C184" s="46" t="s">
        <v>2421</v>
      </c>
      <c r="D184" s="44" t="s">
        <v>1628</v>
      </c>
      <c r="E184" s="44" t="s">
        <v>2510</v>
      </c>
      <c r="F184" s="45" t="s">
        <v>8</v>
      </c>
      <c r="G184" s="45" t="s">
        <v>17</v>
      </c>
      <c r="H184" s="44" t="s">
        <v>1580</v>
      </c>
      <c r="I184" s="44" t="s">
        <v>246</v>
      </c>
      <c r="J184" s="44" t="s">
        <v>153</v>
      </c>
      <c r="K184" s="45"/>
      <c r="L184" s="45"/>
      <c r="M184" s="45" t="s">
        <v>41</v>
      </c>
      <c r="N184" s="45"/>
      <c r="O184" s="45"/>
      <c r="P184" s="45"/>
      <c r="Q184" s="45" t="s">
        <v>123</v>
      </c>
      <c r="R184" s="51" t="s">
        <v>120</v>
      </c>
    </row>
    <row r="185" spans="1:18" ht="30" x14ac:dyDescent="0.25">
      <c r="A185" s="11">
        <v>173</v>
      </c>
      <c r="B185" s="68">
        <v>639336</v>
      </c>
      <c r="C185" s="46" t="s">
        <v>2421</v>
      </c>
      <c r="D185" s="44" t="s">
        <v>1628</v>
      </c>
      <c r="E185" s="44" t="s">
        <v>2510</v>
      </c>
      <c r="F185" s="45" t="s">
        <v>8</v>
      </c>
      <c r="G185" s="45" t="s">
        <v>18</v>
      </c>
      <c r="H185" s="44" t="s">
        <v>1897</v>
      </c>
      <c r="I185" s="44" t="s">
        <v>150</v>
      </c>
      <c r="J185" s="44" t="s">
        <v>51</v>
      </c>
      <c r="K185" s="45"/>
      <c r="L185" s="45"/>
      <c r="M185" s="45" t="s">
        <v>41</v>
      </c>
      <c r="N185" s="45"/>
      <c r="O185" s="45"/>
      <c r="P185" s="45"/>
      <c r="Q185" s="45" t="s">
        <v>123</v>
      </c>
      <c r="R185" s="51" t="s">
        <v>120</v>
      </c>
    </row>
    <row r="186" spans="1:18" ht="30" x14ac:dyDescent="0.25">
      <c r="A186" s="11">
        <v>174</v>
      </c>
      <c r="B186" s="68">
        <v>639337</v>
      </c>
      <c r="C186" s="46" t="s">
        <v>2422</v>
      </c>
      <c r="D186" s="44" t="s">
        <v>2284</v>
      </c>
      <c r="E186" s="44" t="s">
        <v>2510</v>
      </c>
      <c r="F186" s="45" t="s">
        <v>8</v>
      </c>
      <c r="G186" s="45" t="s">
        <v>18</v>
      </c>
      <c r="H186" s="44" t="s">
        <v>266</v>
      </c>
      <c r="I186" s="44" t="s">
        <v>150</v>
      </c>
      <c r="J186" s="44" t="s">
        <v>157</v>
      </c>
      <c r="K186" s="45"/>
      <c r="L186" s="45"/>
      <c r="M186" s="45" t="s">
        <v>151</v>
      </c>
      <c r="N186" s="45"/>
      <c r="O186" s="45"/>
      <c r="P186" s="45"/>
      <c r="Q186" s="45" t="s">
        <v>123</v>
      </c>
      <c r="R186" s="51" t="s">
        <v>117</v>
      </c>
    </row>
    <row r="187" spans="1:18" ht="30" x14ac:dyDescent="0.25">
      <c r="A187" s="11">
        <v>175</v>
      </c>
      <c r="B187" s="68">
        <v>639338</v>
      </c>
      <c r="C187" s="46" t="s">
        <v>2422</v>
      </c>
      <c r="D187" s="44" t="s">
        <v>2284</v>
      </c>
      <c r="E187" s="44" t="s">
        <v>2510</v>
      </c>
      <c r="F187" s="45" t="s">
        <v>8</v>
      </c>
      <c r="G187" s="45" t="s">
        <v>18</v>
      </c>
      <c r="H187" s="44" t="s">
        <v>1158</v>
      </c>
      <c r="I187" s="44" t="s">
        <v>150</v>
      </c>
      <c r="J187" s="44" t="s">
        <v>51</v>
      </c>
      <c r="K187" s="45" t="s">
        <v>428</v>
      </c>
      <c r="L187" s="45"/>
      <c r="M187" s="45"/>
      <c r="N187" s="45"/>
      <c r="O187" s="45"/>
      <c r="P187" s="45"/>
      <c r="Q187" s="45" t="s">
        <v>123</v>
      </c>
      <c r="R187" s="51" t="s">
        <v>117</v>
      </c>
    </row>
    <row r="188" spans="1:18" ht="30" x14ac:dyDescent="0.25">
      <c r="A188" s="11">
        <v>176</v>
      </c>
      <c r="B188" s="68">
        <v>639339</v>
      </c>
      <c r="C188" s="46" t="s">
        <v>2422</v>
      </c>
      <c r="D188" s="44" t="s">
        <v>2284</v>
      </c>
      <c r="E188" s="44" t="s">
        <v>2510</v>
      </c>
      <c r="F188" s="45" t="s">
        <v>8</v>
      </c>
      <c r="G188" s="45" t="s">
        <v>18</v>
      </c>
      <c r="H188" s="44" t="s">
        <v>1445</v>
      </c>
      <c r="I188" s="44" t="s">
        <v>150</v>
      </c>
      <c r="J188" s="44" t="s">
        <v>157</v>
      </c>
      <c r="K188" s="45" t="s">
        <v>428</v>
      </c>
      <c r="L188" s="45"/>
      <c r="M188" s="45"/>
      <c r="N188" s="45"/>
      <c r="O188" s="45"/>
      <c r="P188" s="45"/>
      <c r="Q188" s="45" t="s">
        <v>123</v>
      </c>
      <c r="R188" s="51" t="s">
        <v>120</v>
      </c>
    </row>
    <row r="189" spans="1:18" ht="30" x14ac:dyDescent="0.25">
      <c r="A189" s="11">
        <v>177</v>
      </c>
      <c r="B189" s="68">
        <v>639340</v>
      </c>
      <c r="C189" s="46" t="s">
        <v>2422</v>
      </c>
      <c r="D189" s="44" t="s">
        <v>2284</v>
      </c>
      <c r="E189" s="44" t="s">
        <v>2510</v>
      </c>
      <c r="F189" s="45" t="s">
        <v>8</v>
      </c>
      <c r="G189" s="45" t="s">
        <v>18</v>
      </c>
      <c r="H189" s="44" t="s">
        <v>2423</v>
      </c>
      <c r="I189" s="44" t="s">
        <v>150</v>
      </c>
      <c r="J189" s="44" t="s">
        <v>153</v>
      </c>
      <c r="K189" s="45"/>
      <c r="L189" s="45"/>
      <c r="M189" s="45" t="s">
        <v>151</v>
      </c>
      <c r="N189" s="45"/>
      <c r="O189" s="45"/>
      <c r="P189" s="45"/>
      <c r="Q189" s="45" t="s">
        <v>123</v>
      </c>
      <c r="R189" s="51" t="s">
        <v>120</v>
      </c>
    </row>
    <row r="190" spans="1:18" ht="30" x14ac:dyDescent="0.25">
      <c r="A190" s="11">
        <v>178</v>
      </c>
      <c r="B190" s="68">
        <v>639341</v>
      </c>
      <c r="C190" s="46" t="s">
        <v>2424</v>
      </c>
      <c r="D190" s="44" t="s">
        <v>2260</v>
      </c>
      <c r="E190" s="44" t="s">
        <v>2510</v>
      </c>
      <c r="F190" s="45" t="s">
        <v>8</v>
      </c>
      <c r="G190" s="45" t="s">
        <v>17</v>
      </c>
      <c r="H190" s="44" t="s">
        <v>1580</v>
      </c>
      <c r="I190" s="44" t="s">
        <v>150</v>
      </c>
      <c r="J190" s="44" t="s">
        <v>60</v>
      </c>
      <c r="K190" s="45"/>
      <c r="L190" s="45"/>
      <c r="M190" s="45" t="s">
        <v>55</v>
      </c>
      <c r="N190" s="45"/>
      <c r="O190" s="45"/>
      <c r="P190" s="45"/>
      <c r="Q190" s="45" t="s">
        <v>123</v>
      </c>
      <c r="R190" s="51" t="s">
        <v>120</v>
      </c>
    </row>
    <row r="191" spans="1:18" ht="30" x14ac:dyDescent="0.25">
      <c r="A191" s="11">
        <v>179</v>
      </c>
      <c r="B191" s="68">
        <v>639342</v>
      </c>
      <c r="C191" s="46" t="s">
        <v>2424</v>
      </c>
      <c r="D191" s="44" t="s">
        <v>2260</v>
      </c>
      <c r="E191" s="44" t="s">
        <v>2510</v>
      </c>
      <c r="F191" s="45" t="s">
        <v>8</v>
      </c>
      <c r="G191" s="45" t="s">
        <v>18</v>
      </c>
      <c r="H191" s="44" t="s">
        <v>2176</v>
      </c>
      <c r="I191" s="44" t="s">
        <v>48</v>
      </c>
      <c r="J191" s="44" t="s">
        <v>51</v>
      </c>
      <c r="K191" s="45"/>
      <c r="L191" s="45"/>
      <c r="M191" s="45" t="s">
        <v>2425</v>
      </c>
      <c r="N191" s="45"/>
      <c r="O191" s="45"/>
      <c r="P191" s="45"/>
      <c r="Q191" s="45" t="s">
        <v>123</v>
      </c>
      <c r="R191" s="51" t="s">
        <v>120</v>
      </c>
    </row>
    <row r="192" spans="1:18" ht="30" x14ac:dyDescent="0.25">
      <c r="A192" s="11">
        <v>180</v>
      </c>
      <c r="B192" s="68">
        <v>639343</v>
      </c>
      <c r="C192" s="46" t="s">
        <v>2418</v>
      </c>
      <c r="D192" s="44" t="s">
        <v>2419</v>
      </c>
      <c r="E192" s="44" t="s">
        <v>2510</v>
      </c>
      <c r="F192" s="45" t="s">
        <v>8</v>
      </c>
      <c r="G192" s="45" t="s">
        <v>17</v>
      </c>
      <c r="H192" s="44" t="s">
        <v>2426</v>
      </c>
      <c r="I192" s="44" t="s">
        <v>150</v>
      </c>
      <c r="J192" s="44" t="s">
        <v>51</v>
      </c>
      <c r="K192" s="45" t="s">
        <v>297</v>
      </c>
      <c r="L192" s="45"/>
      <c r="M192" s="45"/>
      <c r="N192" s="45"/>
      <c r="O192" s="45"/>
      <c r="P192" s="45"/>
      <c r="Q192" s="45" t="s">
        <v>128</v>
      </c>
      <c r="R192" s="51" t="s">
        <v>120</v>
      </c>
    </row>
    <row r="193" spans="1:18" ht="30" x14ac:dyDescent="0.25">
      <c r="A193" s="11">
        <v>181</v>
      </c>
      <c r="B193" s="68">
        <v>639344</v>
      </c>
      <c r="C193" s="46" t="s">
        <v>2415</v>
      </c>
      <c r="D193" s="44" t="s">
        <v>1628</v>
      </c>
      <c r="E193" s="44" t="s">
        <v>2510</v>
      </c>
      <c r="F193" s="45" t="s">
        <v>7</v>
      </c>
      <c r="G193" s="45" t="s">
        <v>18</v>
      </c>
      <c r="H193" s="44" t="s">
        <v>2427</v>
      </c>
      <c r="I193" s="44" t="s">
        <v>150</v>
      </c>
      <c r="J193" s="44" t="s">
        <v>43</v>
      </c>
      <c r="K193" s="45"/>
      <c r="L193" s="45"/>
      <c r="M193" s="45"/>
      <c r="N193" s="45"/>
      <c r="O193" s="45"/>
      <c r="P193" s="45" t="s">
        <v>42</v>
      </c>
      <c r="Q193" s="45" t="s">
        <v>123</v>
      </c>
      <c r="R193" s="51" t="s">
        <v>120</v>
      </c>
    </row>
    <row r="194" spans="1:18" ht="30" x14ac:dyDescent="0.25">
      <c r="A194" s="11">
        <v>182</v>
      </c>
      <c r="B194" s="68">
        <v>639345</v>
      </c>
      <c r="C194" s="46" t="s">
        <v>2415</v>
      </c>
      <c r="D194" s="44" t="s">
        <v>1628</v>
      </c>
      <c r="E194" s="44" t="s">
        <v>2510</v>
      </c>
      <c r="F194" s="45" t="s">
        <v>7</v>
      </c>
      <c r="G194" s="45" t="s">
        <v>17</v>
      </c>
      <c r="H194" s="44" t="s">
        <v>2428</v>
      </c>
      <c r="I194" s="44" t="s">
        <v>150</v>
      </c>
      <c r="J194" s="44" t="s">
        <v>44</v>
      </c>
      <c r="K194" s="45"/>
      <c r="L194" s="45"/>
      <c r="M194" s="45"/>
      <c r="N194" s="45"/>
      <c r="O194" s="45" t="s">
        <v>46</v>
      </c>
      <c r="P194" s="45"/>
      <c r="Q194" s="45" t="s">
        <v>128</v>
      </c>
      <c r="R194" s="51" t="s">
        <v>120</v>
      </c>
    </row>
    <row r="195" spans="1:18" ht="30" x14ac:dyDescent="0.25">
      <c r="A195" s="11">
        <v>183</v>
      </c>
      <c r="B195" s="68">
        <v>639346</v>
      </c>
      <c r="C195" s="46" t="s">
        <v>2415</v>
      </c>
      <c r="D195" s="44" t="s">
        <v>1628</v>
      </c>
      <c r="E195" s="44" t="s">
        <v>2510</v>
      </c>
      <c r="F195" s="45" t="s">
        <v>8</v>
      </c>
      <c r="G195" s="45" t="s">
        <v>18</v>
      </c>
      <c r="H195" s="44" t="s">
        <v>2429</v>
      </c>
      <c r="I195" s="44" t="s">
        <v>150</v>
      </c>
      <c r="J195" s="44" t="s">
        <v>166</v>
      </c>
      <c r="K195" s="45"/>
      <c r="L195" s="45"/>
      <c r="M195" s="45" t="s">
        <v>178</v>
      </c>
      <c r="N195" s="45"/>
      <c r="O195" s="45"/>
      <c r="P195" s="45"/>
      <c r="Q195" s="45" t="s">
        <v>123</v>
      </c>
      <c r="R195" s="51" t="s">
        <v>120</v>
      </c>
    </row>
    <row r="196" spans="1:18" ht="30" x14ac:dyDescent="0.25">
      <c r="A196" s="11">
        <v>184</v>
      </c>
      <c r="B196" s="68">
        <v>639347</v>
      </c>
      <c r="C196" s="46" t="s">
        <v>2415</v>
      </c>
      <c r="D196" s="44" t="s">
        <v>1628</v>
      </c>
      <c r="E196" s="44" t="s">
        <v>2510</v>
      </c>
      <c r="F196" s="45" t="s">
        <v>8</v>
      </c>
      <c r="G196" s="45" t="s">
        <v>18</v>
      </c>
      <c r="H196" s="44" t="s">
        <v>2430</v>
      </c>
      <c r="I196" s="44" t="s">
        <v>150</v>
      </c>
      <c r="J196" s="44" t="s">
        <v>413</v>
      </c>
      <c r="K196" s="45"/>
      <c r="L196" s="45"/>
      <c r="M196" s="45" t="s">
        <v>42</v>
      </c>
      <c r="N196" s="45"/>
      <c r="O196" s="45"/>
      <c r="P196" s="45"/>
      <c r="Q196" s="45" t="s">
        <v>124</v>
      </c>
      <c r="R196" s="51" t="s">
        <v>120</v>
      </c>
    </row>
    <row r="197" spans="1:18" ht="30" x14ac:dyDescent="0.25">
      <c r="A197" s="11">
        <v>185</v>
      </c>
      <c r="B197" s="68">
        <v>639348</v>
      </c>
      <c r="C197" s="46" t="s">
        <v>2415</v>
      </c>
      <c r="D197" s="44" t="s">
        <v>1628</v>
      </c>
      <c r="E197" s="44" t="s">
        <v>2510</v>
      </c>
      <c r="F197" s="45" t="s">
        <v>7</v>
      </c>
      <c r="G197" s="45" t="s">
        <v>18</v>
      </c>
      <c r="H197" s="44" t="s">
        <v>149</v>
      </c>
      <c r="I197" s="44" t="s">
        <v>150</v>
      </c>
      <c r="J197" s="44" t="s">
        <v>181</v>
      </c>
      <c r="K197" s="45"/>
      <c r="L197" s="45"/>
      <c r="M197" s="45"/>
      <c r="N197" s="45"/>
      <c r="O197" s="45"/>
      <c r="P197" s="45" t="s">
        <v>55</v>
      </c>
      <c r="Q197" s="45" t="s">
        <v>124</v>
      </c>
      <c r="R197" s="51" t="s">
        <v>120</v>
      </c>
    </row>
    <row r="198" spans="1:18" ht="30" x14ac:dyDescent="0.25">
      <c r="A198" s="11">
        <v>186</v>
      </c>
      <c r="B198" s="68">
        <v>639349</v>
      </c>
      <c r="C198" s="46" t="s">
        <v>2431</v>
      </c>
      <c r="D198" s="44" t="s">
        <v>2432</v>
      </c>
      <c r="E198" s="44" t="s">
        <v>2510</v>
      </c>
      <c r="F198" s="45" t="s">
        <v>8</v>
      </c>
      <c r="G198" s="45" t="s">
        <v>18</v>
      </c>
      <c r="H198" s="44" t="s">
        <v>2433</v>
      </c>
      <c r="I198" s="44" t="s">
        <v>150</v>
      </c>
      <c r="J198" s="44" t="s">
        <v>180</v>
      </c>
      <c r="K198" s="45"/>
      <c r="L198" s="45"/>
      <c r="M198" s="45" t="s">
        <v>42</v>
      </c>
      <c r="N198" s="45"/>
      <c r="O198" s="45"/>
      <c r="P198" s="45"/>
      <c r="Q198" s="45" t="s">
        <v>124</v>
      </c>
      <c r="R198" s="51" t="s">
        <v>120</v>
      </c>
    </row>
    <row r="199" spans="1:18" ht="30" x14ac:dyDescent="0.25">
      <c r="A199" s="11">
        <v>187</v>
      </c>
      <c r="B199" s="68">
        <v>639350</v>
      </c>
      <c r="C199" s="46" t="s">
        <v>2431</v>
      </c>
      <c r="D199" s="44" t="s">
        <v>2432</v>
      </c>
      <c r="E199" s="44" t="s">
        <v>2510</v>
      </c>
      <c r="F199" s="45" t="s">
        <v>8</v>
      </c>
      <c r="G199" s="45" t="s">
        <v>18</v>
      </c>
      <c r="H199" s="44" t="s">
        <v>2434</v>
      </c>
      <c r="I199" s="44" t="s">
        <v>150</v>
      </c>
      <c r="J199" s="44" t="s">
        <v>43</v>
      </c>
      <c r="K199" s="45"/>
      <c r="L199" s="45"/>
      <c r="M199" s="45" t="s">
        <v>151</v>
      </c>
      <c r="N199" s="45"/>
      <c r="O199" s="45"/>
      <c r="P199" s="45"/>
      <c r="Q199" s="45" t="s">
        <v>119</v>
      </c>
      <c r="R199" s="51" t="s">
        <v>117</v>
      </c>
    </row>
    <row r="200" spans="1:18" ht="30" x14ac:dyDescent="0.25">
      <c r="A200" s="11">
        <v>188</v>
      </c>
      <c r="B200" s="68">
        <v>639351</v>
      </c>
      <c r="C200" s="58" t="s">
        <v>2435</v>
      </c>
      <c r="D200" s="44" t="s">
        <v>2436</v>
      </c>
      <c r="E200" s="44" t="s">
        <v>57</v>
      </c>
      <c r="F200" s="45" t="s">
        <v>8</v>
      </c>
      <c r="G200" s="45" t="s">
        <v>17</v>
      </c>
      <c r="H200" s="44" t="s">
        <v>587</v>
      </c>
      <c r="I200" s="44" t="s">
        <v>150</v>
      </c>
      <c r="J200" s="44" t="s">
        <v>158</v>
      </c>
      <c r="K200" s="45"/>
      <c r="L200" s="45"/>
      <c r="M200" s="45" t="s">
        <v>41</v>
      </c>
      <c r="N200" s="45"/>
      <c r="O200" s="45"/>
      <c r="P200" s="45"/>
      <c r="Q200" s="45" t="s">
        <v>119</v>
      </c>
      <c r="R200" s="51" t="s">
        <v>120</v>
      </c>
    </row>
    <row r="201" spans="1:18" ht="30" x14ac:dyDescent="0.25">
      <c r="A201" s="11">
        <v>189</v>
      </c>
      <c r="B201" s="68">
        <v>639352</v>
      </c>
      <c r="C201" s="46" t="s">
        <v>2437</v>
      </c>
      <c r="D201" s="44" t="s">
        <v>1628</v>
      </c>
      <c r="E201" s="44" t="s">
        <v>2510</v>
      </c>
      <c r="F201" s="45" t="s">
        <v>8</v>
      </c>
      <c r="G201" s="45" t="s">
        <v>17</v>
      </c>
      <c r="H201" s="44" t="s">
        <v>2438</v>
      </c>
      <c r="I201" s="44" t="s">
        <v>246</v>
      </c>
      <c r="J201" s="44" t="s">
        <v>192</v>
      </c>
      <c r="K201" s="45"/>
      <c r="L201" s="45" t="s">
        <v>46</v>
      </c>
      <c r="M201" s="45"/>
      <c r="N201" s="45"/>
      <c r="O201" s="45"/>
      <c r="P201" s="45"/>
      <c r="Q201" s="45" t="s">
        <v>124</v>
      </c>
      <c r="R201" s="51" t="s">
        <v>120</v>
      </c>
    </row>
    <row r="202" spans="1:18" ht="30" x14ac:dyDescent="0.25">
      <c r="A202" s="11">
        <v>190</v>
      </c>
      <c r="B202" s="68">
        <v>639353</v>
      </c>
      <c r="C202" s="46" t="s">
        <v>2439</v>
      </c>
      <c r="D202" s="44" t="s">
        <v>2393</v>
      </c>
      <c r="E202" s="44" t="s">
        <v>2510</v>
      </c>
      <c r="F202" s="45" t="s">
        <v>7</v>
      </c>
      <c r="G202" s="45" t="s">
        <v>18</v>
      </c>
      <c r="H202" s="44" t="s">
        <v>1158</v>
      </c>
      <c r="I202" s="44" t="s">
        <v>150</v>
      </c>
      <c r="J202" s="44" t="s">
        <v>40</v>
      </c>
      <c r="K202" s="45"/>
      <c r="L202" s="45"/>
      <c r="M202" s="45" t="s">
        <v>55</v>
      </c>
      <c r="N202" s="45"/>
      <c r="O202" s="45"/>
      <c r="P202" s="45"/>
      <c r="Q202" s="45" t="s">
        <v>124</v>
      </c>
      <c r="R202" s="51" t="s">
        <v>120</v>
      </c>
    </row>
    <row r="203" spans="1:18" ht="30" x14ac:dyDescent="0.25">
      <c r="A203" s="11">
        <v>191</v>
      </c>
      <c r="B203" s="68">
        <v>639354</v>
      </c>
      <c r="C203" s="46" t="s">
        <v>2439</v>
      </c>
      <c r="D203" s="44" t="s">
        <v>2393</v>
      </c>
      <c r="E203" s="44" t="s">
        <v>2510</v>
      </c>
      <c r="F203" s="45" t="s">
        <v>7</v>
      </c>
      <c r="G203" s="45" t="s">
        <v>18</v>
      </c>
      <c r="H203" s="44" t="s">
        <v>632</v>
      </c>
      <c r="I203" s="44" t="s">
        <v>150</v>
      </c>
      <c r="J203" s="44" t="s">
        <v>43</v>
      </c>
      <c r="K203" s="45"/>
      <c r="L203" s="45"/>
      <c r="M203" s="45" t="s">
        <v>55</v>
      </c>
      <c r="N203" s="45"/>
      <c r="O203" s="45"/>
      <c r="P203" s="45"/>
      <c r="Q203" s="45" t="s">
        <v>124</v>
      </c>
      <c r="R203" s="51" t="s">
        <v>120</v>
      </c>
    </row>
    <row r="204" spans="1:18" ht="30" x14ac:dyDescent="0.25">
      <c r="A204" s="11">
        <v>192</v>
      </c>
      <c r="B204" s="68">
        <v>639355</v>
      </c>
      <c r="C204" s="46" t="s">
        <v>2439</v>
      </c>
      <c r="D204" s="44" t="s">
        <v>2393</v>
      </c>
      <c r="E204" s="44" t="s">
        <v>2510</v>
      </c>
      <c r="F204" s="45" t="s">
        <v>7</v>
      </c>
      <c r="G204" s="45" t="s">
        <v>17</v>
      </c>
      <c r="H204" s="44" t="s">
        <v>1800</v>
      </c>
      <c r="I204" s="44" t="s">
        <v>150</v>
      </c>
      <c r="J204" s="44" t="s">
        <v>158</v>
      </c>
      <c r="K204" s="45"/>
      <c r="L204" s="45"/>
      <c r="M204" s="45"/>
      <c r="N204" s="45"/>
      <c r="O204" s="45" t="s">
        <v>378</v>
      </c>
      <c r="P204" s="45"/>
      <c r="Q204" s="45" t="s">
        <v>128</v>
      </c>
      <c r="R204" s="51" t="s">
        <v>120</v>
      </c>
    </row>
    <row r="205" spans="1:18" ht="30" x14ac:dyDescent="0.25">
      <c r="A205" s="11">
        <v>193</v>
      </c>
      <c r="B205" s="68">
        <v>639356</v>
      </c>
      <c r="C205" s="46" t="s">
        <v>2439</v>
      </c>
      <c r="D205" s="44" t="s">
        <v>2393</v>
      </c>
      <c r="E205" s="44" t="s">
        <v>2510</v>
      </c>
      <c r="F205" s="45" t="s">
        <v>7</v>
      </c>
      <c r="G205" s="45" t="s">
        <v>18</v>
      </c>
      <c r="H205" s="44" t="s">
        <v>632</v>
      </c>
      <c r="I205" s="44" t="s">
        <v>150</v>
      </c>
      <c r="J205" s="44" t="s">
        <v>43</v>
      </c>
      <c r="K205" s="45"/>
      <c r="L205" s="45"/>
      <c r="M205" s="45"/>
      <c r="N205" s="45"/>
      <c r="O205" s="45" t="s">
        <v>378</v>
      </c>
      <c r="P205" s="45"/>
      <c r="Q205" s="45" t="s">
        <v>128</v>
      </c>
      <c r="R205" s="51" t="s">
        <v>120</v>
      </c>
    </row>
    <row r="206" spans="1:18" ht="30" x14ac:dyDescent="0.25">
      <c r="A206" s="11">
        <v>194</v>
      </c>
      <c r="B206" s="68">
        <v>639357</v>
      </c>
      <c r="C206" s="46" t="s">
        <v>2440</v>
      </c>
      <c r="D206" s="44" t="s">
        <v>2441</v>
      </c>
      <c r="E206" s="44" t="s">
        <v>2510</v>
      </c>
      <c r="F206" s="45" t="s">
        <v>8</v>
      </c>
      <c r="G206" s="45" t="s">
        <v>18</v>
      </c>
      <c r="H206" s="44" t="s">
        <v>2442</v>
      </c>
      <c r="I206" s="44" t="s">
        <v>179</v>
      </c>
      <c r="J206" s="44" t="s">
        <v>181</v>
      </c>
      <c r="K206" s="45"/>
      <c r="L206" s="45"/>
      <c r="M206" s="45" t="s">
        <v>151</v>
      </c>
      <c r="N206" s="45"/>
      <c r="O206" s="45"/>
      <c r="P206" s="45"/>
      <c r="Q206" s="45" t="s">
        <v>119</v>
      </c>
      <c r="R206" s="51" t="s">
        <v>120</v>
      </c>
    </row>
    <row r="207" spans="1:18" ht="30" x14ac:dyDescent="0.25">
      <c r="A207" s="11">
        <v>195</v>
      </c>
      <c r="B207" s="68">
        <v>639358</v>
      </c>
      <c r="C207" s="46" t="s">
        <v>2443</v>
      </c>
      <c r="D207" s="44" t="s">
        <v>2112</v>
      </c>
      <c r="E207" s="44" t="s">
        <v>2510</v>
      </c>
      <c r="F207" s="45" t="s">
        <v>8</v>
      </c>
      <c r="G207" s="45" t="s">
        <v>18</v>
      </c>
      <c r="H207" s="44" t="s">
        <v>1204</v>
      </c>
      <c r="I207" s="44" t="s">
        <v>246</v>
      </c>
      <c r="J207" s="44" t="s">
        <v>51</v>
      </c>
      <c r="K207" s="45"/>
      <c r="L207" s="45"/>
      <c r="M207" s="45" t="s">
        <v>55</v>
      </c>
      <c r="N207" s="45"/>
      <c r="O207" s="45"/>
      <c r="P207" s="45"/>
      <c r="Q207" s="45" t="s">
        <v>124</v>
      </c>
      <c r="R207" s="51" t="s">
        <v>120</v>
      </c>
    </row>
    <row r="208" spans="1:18" ht="30" x14ac:dyDescent="0.25">
      <c r="A208" s="11">
        <v>196</v>
      </c>
      <c r="B208" s="68">
        <v>639359</v>
      </c>
      <c r="C208" s="46" t="s">
        <v>2443</v>
      </c>
      <c r="D208" s="44" t="s">
        <v>2112</v>
      </c>
      <c r="E208" s="44" t="s">
        <v>2510</v>
      </c>
      <c r="F208" s="45" t="s">
        <v>7</v>
      </c>
      <c r="G208" s="45" t="s">
        <v>17</v>
      </c>
      <c r="H208" s="44" t="s">
        <v>2444</v>
      </c>
      <c r="I208" s="44" t="s">
        <v>150</v>
      </c>
      <c r="J208" s="44" t="s">
        <v>276</v>
      </c>
      <c r="K208" s="45"/>
      <c r="L208" s="45"/>
      <c r="M208" s="45" t="s">
        <v>42</v>
      </c>
      <c r="N208" s="45"/>
      <c r="O208" s="45"/>
      <c r="P208" s="45"/>
      <c r="Q208" s="45" t="s">
        <v>128</v>
      </c>
      <c r="R208" s="51" t="s">
        <v>120</v>
      </c>
    </row>
    <row r="209" spans="1:18" ht="30" x14ac:dyDescent="0.25">
      <c r="A209" s="11">
        <v>197</v>
      </c>
      <c r="B209" s="68">
        <v>639360</v>
      </c>
      <c r="C209" s="46" t="s">
        <v>2445</v>
      </c>
      <c r="D209" s="44" t="s">
        <v>2112</v>
      </c>
      <c r="E209" s="44" t="s">
        <v>2510</v>
      </c>
      <c r="F209" s="45" t="s">
        <v>8</v>
      </c>
      <c r="G209" s="45" t="s">
        <v>18</v>
      </c>
      <c r="H209" s="44" t="s">
        <v>2446</v>
      </c>
      <c r="I209" s="44" t="s">
        <v>150</v>
      </c>
      <c r="J209" s="44" t="s">
        <v>158</v>
      </c>
      <c r="K209" s="45"/>
      <c r="L209" s="45"/>
      <c r="M209" s="45" t="s">
        <v>194</v>
      </c>
      <c r="N209" s="45"/>
      <c r="O209" s="45"/>
      <c r="P209" s="45"/>
      <c r="Q209" s="45" t="s">
        <v>2013</v>
      </c>
      <c r="R209" s="51" t="s">
        <v>117</v>
      </c>
    </row>
    <row r="210" spans="1:18" ht="30" x14ac:dyDescent="0.25">
      <c r="A210" s="11">
        <v>198</v>
      </c>
      <c r="B210" s="68">
        <v>639361</v>
      </c>
      <c r="C210" s="46" t="s">
        <v>2445</v>
      </c>
      <c r="D210" s="44" t="s">
        <v>2112</v>
      </c>
      <c r="E210" s="44" t="s">
        <v>2510</v>
      </c>
      <c r="F210" s="45" t="s">
        <v>8</v>
      </c>
      <c r="G210" s="45" t="s">
        <v>18</v>
      </c>
      <c r="H210" s="44" t="s">
        <v>952</v>
      </c>
      <c r="I210" s="44" t="s">
        <v>76</v>
      </c>
      <c r="J210" s="44" t="s">
        <v>173</v>
      </c>
      <c r="K210" s="45"/>
      <c r="L210" s="45" t="s">
        <v>378</v>
      </c>
      <c r="M210" s="45"/>
      <c r="N210" s="45"/>
      <c r="O210" s="45"/>
      <c r="P210" s="45"/>
      <c r="Q210" s="45" t="s">
        <v>124</v>
      </c>
      <c r="R210" s="51" t="s">
        <v>120</v>
      </c>
    </row>
    <row r="211" spans="1:18" ht="30" x14ac:dyDescent="0.25">
      <c r="A211" s="11">
        <v>199</v>
      </c>
      <c r="B211" s="68">
        <v>639362</v>
      </c>
      <c r="C211" s="46" t="s">
        <v>2447</v>
      </c>
      <c r="D211" s="44" t="s">
        <v>2448</v>
      </c>
      <c r="E211" s="44" t="s">
        <v>2510</v>
      </c>
      <c r="F211" s="45" t="s">
        <v>8</v>
      </c>
      <c r="G211" s="45" t="s">
        <v>17</v>
      </c>
      <c r="H211" s="44" t="s">
        <v>227</v>
      </c>
      <c r="I211" s="44" t="s">
        <v>150</v>
      </c>
      <c r="J211" s="44" t="s">
        <v>413</v>
      </c>
      <c r="K211" s="45"/>
      <c r="L211" s="45"/>
      <c r="M211" s="45" t="s">
        <v>42</v>
      </c>
      <c r="N211" s="45"/>
      <c r="O211" s="45"/>
      <c r="P211" s="45"/>
      <c r="Q211" s="45" t="s">
        <v>119</v>
      </c>
      <c r="R211" s="51" t="s">
        <v>120</v>
      </c>
    </row>
    <row r="212" spans="1:18" ht="30" x14ac:dyDescent="0.25">
      <c r="A212" s="11">
        <v>200</v>
      </c>
      <c r="B212" s="68">
        <v>639363</v>
      </c>
      <c r="C212" s="58" t="s">
        <v>2449</v>
      </c>
      <c r="D212" s="44" t="s">
        <v>2112</v>
      </c>
      <c r="E212" s="44" t="s">
        <v>2510</v>
      </c>
      <c r="F212" s="45" t="s">
        <v>8</v>
      </c>
      <c r="G212" s="45" t="s">
        <v>17</v>
      </c>
      <c r="H212" s="44" t="s">
        <v>2450</v>
      </c>
      <c r="I212" s="44" t="s">
        <v>387</v>
      </c>
      <c r="J212" s="44" t="s">
        <v>152</v>
      </c>
      <c r="K212" s="45"/>
      <c r="L212" s="45"/>
      <c r="M212" s="45" t="s">
        <v>77</v>
      </c>
      <c r="N212" s="45"/>
      <c r="O212" s="45"/>
      <c r="P212" s="45"/>
      <c r="Q212" s="45" t="s">
        <v>123</v>
      </c>
      <c r="R212" s="51" t="s">
        <v>120</v>
      </c>
    </row>
    <row r="213" spans="1:18" ht="30" x14ac:dyDescent="0.25">
      <c r="A213" s="11">
        <v>201</v>
      </c>
      <c r="B213" s="68">
        <v>639364</v>
      </c>
      <c r="C213" s="58" t="s">
        <v>2449</v>
      </c>
      <c r="D213" s="44" t="s">
        <v>2112</v>
      </c>
      <c r="E213" s="44" t="s">
        <v>2510</v>
      </c>
      <c r="F213" s="45" t="s">
        <v>8</v>
      </c>
      <c r="G213" s="45" t="s">
        <v>18</v>
      </c>
      <c r="H213" s="44" t="s">
        <v>2451</v>
      </c>
      <c r="I213" s="44" t="s">
        <v>246</v>
      </c>
      <c r="J213" s="44" t="s">
        <v>43</v>
      </c>
      <c r="K213" s="45"/>
      <c r="L213" s="45"/>
      <c r="M213" s="45" t="s">
        <v>160</v>
      </c>
      <c r="N213" s="45"/>
      <c r="O213" s="45"/>
      <c r="P213" s="45"/>
      <c r="Q213" s="45" t="s">
        <v>124</v>
      </c>
      <c r="R213" s="51" t="s">
        <v>120</v>
      </c>
    </row>
    <row r="214" spans="1:18" ht="30" x14ac:dyDescent="0.25">
      <c r="A214" s="11">
        <v>202</v>
      </c>
      <c r="B214" s="68">
        <v>639365</v>
      </c>
      <c r="C214" s="58" t="s">
        <v>2452</v>
      </c>
      <c r="D214" s="44" t="s">
        <v>2112</v>
      </c>
      <c r="E214" s="44" t="s">
        <v>2510</v>
      </c>
      <c r="F214" s="45" t="s">
        <v>8</v>
      </c>
      <c r="G214" s="45" t="s">
        <v>17</v>
      </c>
      <c r="H214" s="44" t="s">
        <v>2453</v>
      </c>
      <c r="I214" s="44" t="s">
        <v>246</v>
      </c>
      <c r="J214" s="44" t="s">
        <v>51</v>
      </c>
      <c r="K214" s="45"/>
      <c r="L214" s="45"/>
      <c r="M214" s="45" t="s">
        <v>41</v>
      </c>
      <c r="N214" s="45"/>
      <c r="O214" s="45"/>
      <c r="P214" s="45"/>
      <c r="Q214" s="45" t="s">
        <v>116</v>
      </c>
      <c r="R214" s="51" t="s">
        <v>120</v>
      </c>
    </row>
    <row r="215" spans="1:18" ht="30" x14ac:dyDescent="0.25">
      <c r="A215" s="11">
        <v>203</v>
      </c>
      <c r="B215" s="68">
        <v>639366</v>
      </c>
      <c r="C215" s="58" t="s">
        <v>2454</v>
      </c>
      <c r="D215" s="44" t="s">
        <v>2112</v>
      </c>
      <c r="E215" s="44" t="s">
        <v>2510</v>
      </c>
      <c r="F215" s="45" t="s">
        <v>7</v>
      </c>
      <c r="G215" s="45" t="s">
        <v>17</v>
      </c>
      <c r="H215" s="44" t="s">
        <v>1739</v>
      </c>
      <c r="I215" s="44" t="s">
        <v>150</v>
      </c>
      <c r="J215" s="44" t="s">
        <v>173</v>
      </c>
      <c r="K215" s="45"/>
      <c r="L215" s="45"/>
      <c r="M215" s="45"/>
      <c r="N215" s="45"/>
      <c r="O215" s="45"/>
      <c r="P215" s="45" t="s">
        <v>68</v>
      </c>
      <c r="Q215" s="45" t="s">
        <v>119</v>
      </c>
      <c r="R215" s="51" t="s">
        <v>117</v>
      </c>
    </row>
    <row r="216" spans="1:18" ht="30" x14ac:dyDescent="0.25">
      <c r="A216" s="11">
        <v>204</v>
      </c>
      <c r="B216" s="68">
        <v>639367</v>
      </c>
      <c r="C216" s="58" t="s">
        <v>2454</v>
      </c>
      <c r="D216" s="44" t="s">
        <v>2112</v>
      </c>
      <c r="E216" s="44" t="s">
        <v>2510</v>
      </c>
      <c r="F216" s="45" t="s">
        <v>7</v>
      </c>
      <c r="G216" s="45" t="s">
        <v>17</v>
      </c>
      <c r="H216" s="44" t="s">
        <v>2455</v>
      </c>
      <c r="I216" s="44" t="s">
        <v>150</v>
      </c>
      <c r="J216" s="44" t="s">
        <v>341</v>
      </c>
      <c r="K216" s="45"/>
      <c r="L216" s="45"/>
      <c r="M216" s="45"/>
      <c r="N216" s="45"/>
      <c r="O216" s="45"/>
      <c r="P216" s="45" t="s">
        <v>68</v>
      </c>
      <c r="Q216" s="45" t="s">
        <v>119</v>
      </c>
      <c r="R216" s="51" t="s">
        <v>117</v>
      </c>
    </row>
    <row r="217" spans="1:18" ht="30" x14ac:dyDescent="0.25">
      <c r="A217" s="11">
        <v>205</v>
      </c>
      <c r="B217" s="68">
        <v>639368</v>
      </c>
      <c r="C217" s="46" t="s">
        <v>2443</v>
      </c>
      <c r="D217" s="44" t="s">
        <v>2112</v>
      </c>
      <c r="E217" s="44" t="s">
        <v>2510</v>
      </c>
      <c r="F217" s="45" t="s">
        <v>8</v>
      </c>
      <c r="G217" s="45" t="s">
        <v>18</v>
      </c>
      <c r="H217" s="44" t="s">
        <v>245</v>
      </c>
      <c r="I217" s="44" t="s">
        <v>246</v>
      </c>
      <c r="J217" s="44" t="s">
        <v>152</v>
      </c>
      <c r="K217" s="45"/>
      <c r="L217" s="45"/>
      <c r="M217" s="45" t="s">
        <v>55</v>
      </c>
      <c r="N217" s="45"/>
      <c r="O217" s="45"/>
      <c r="P217" s="45"/>
      <c r="Q217" s="45" t="s">
        <v>124</v>
      </c>
      <c r="R217" s="51" t="s">
        <v>120</v>
      </c>
    </row>
    <row r="218" spans="1:18" ht="30" x14ac:dyDescent="0.25">
      <c r="A218" s="11">
        <v>206</v>
      </c>
      <c r="B218" s="68">
        <v>639369</v>
      </c>
      <c r="C218" s="46" t="s">
        <v>2447</v>
      </c>
      <c r="D218" s="44" t="s">
        <v>2112</v>
      </c>
      <c r="E218" s="44" t="s">
        <v>2510</v>
      </c>
      <c r="F218" s="45" t="s">
        <v>8</v>
      </c>
      <c r="G218" s="45" t="s">
        <v>17</v>
      </c>
      <c r="H218" s="44" t="s">
        <v>2149</v>
      </c>
      <c r="I218" s="44" t="s">
        <v>150</v>
      </c>
      <c r="J218" s="44" t="s">
        <v>44</v>
      </c>
      <c r="K218" s="45"/>
      <c r="L218" s="45"/>
      <c r="M218" s="45" t="s">
        <v>151</v>
      </c>
      <c r="N218" s="45"/>
      <c r="O218" s="45"/>
      <c r="P218" s="45"/>
      <c r="Q218" s="45" t="s">
        <v>119</v>
      </c>
      <c r="R218" s="51" t="s">
        <v>120</v>
      </c>
    </row>
    <row r="219" spans="1:18" ht="30" x14ac:dyDescent="0.25">
      <c r="A219" s="11">
        <v>207</v>
      </c>
      <c r="B219" s="68">
        <v>639370</v>
      </c>
      <c r="C219" s="46" t="s">
        <v>2456</v>
      </c>
      <c r="D219" s="44" t="s">
        <v>2188</v>
      </c>
      <c r="E219" s="44" t="s">
        <v>2510</v>
      </c>
      <c r="F219" s="45" t="s">
        <v>8</v>
      </c>
      <c r="G219" s="45" t="s">
        <v>18</v>
      </c>
      <c r="H219" s="44" t="s">
        <v>1363</v>
      </c>
      <c r="I219" s="44" t="s">
        <v>280</v>
      </c>
      <c r="J219" s="44" t="s">
        <v>157</v>
      </c>
      <c r="K219" s="45"/>
      <c r="L219" s="45" t="s">
        <v>199</v>
      </c>
      <c r="M219" s="45"/>
      <c r="N219" s="45"/>
      <c r="O219" s="45"/>
      <c r="P219" s="45"/>
      <c r="Q219" s="45" t="s">
        <v>128</v>
      </c>
      <c r="R219" s="51" t="s">
        <v>120</v>
      </c>
    </row>
    <row r="220" spans="1:18" ht="30" x14ac:dyDescent="0.25">
      <c r="A220" s="11">
        <v>208</v>
      </c>
      <c r="B220" s="68">
        <v>639371</v>
      </c>
      <c r="C220" s="46" t="s">
        <v>2456</v>
      </c>
      <c r="D220" s="44" t="s">
        <v>2188</v>
      </c>
      <c r="E220" s="44" t="s">
        <v>2510</v>
      </c>
      <c r="F220" s="45" t="s">
        <v>8</v>
      </c>
      <c r="G220" s="45" t="s">
        <v>18</v>
      </c>
      <c r="H220" s="44" t="s">
        <v>632</v>
      </c>
      <c r="I220" s="44" t="s">
        <v>150</v>
      </c>
      <c r="J220" s="44" t="s">
        <v>2457</v>
      </c>
      <c r="K220" s="45"/>
      <c r="L220" s="45"/>
      <c r="M220" s="45" t="s">
        <v>151</v>
      </c>
      <c r="N220" s="45"/>
      <c r="O220" s="45"/>
      <c r="P220" s="45"/>
      <c r="Q220" s="45" t="s">
        <v>247</v>
      </c>
      <c r="R220" s="51" t="s">
        <v>117</v>
      </c>
    </row>
    <row r="221" spans="1:18" ht="30" x14ac:dyDescent="0.25">
      <c r="A221" s="11">
        <v>209</v>
      </c>
      <c r="B221" s="68">
        <v>639372</v>
      </c>
      <c r="C221" s="46" t="s">
        <v>2456</v>
      </c>
      <c r="D221" s="44" t="s">
        <v>2188</v>
      </c>
      <c r="E221" s="44" t="s">
        <v>2510</v>
      </c>
      <c r="F221" s="45" t="s">
        <v>8</v>
      </c>
      <c r="G221" s="45" t="s">
        <v>18</v>
      </c>
      <c r="H221" s="29" t="s">
        <v>2458</v>
      </c>
      <c r="I221" s="44" t="s">
        <v>150</v>
      </c>
      <c r="J221" s="44" t="s">
        <v>44</v>
      </c>
      <c r="K221" s="45"/>
      <c r="L221" s="45"/>
      <c r="M221" s="45" t="s">
        <v>151</v>
      </c>
      <c r="N221" s="45"/>
      <c r="O221" s="45"/>
      <c r="P221" s="45"/>
      <c r="Q221" s="45" t="s">
        <v>247</v>
      </c>
      <c r="R221" s="51" t="s">
        <v>117</v>
      </c>
    </row>
    <row r="222" spans="1:18" ht="30" x14ac:dyDescent="0.25">
      <c r="A222" s="11">
        <v>210</v>
      </c>
      <c r="B222" s="68">
        <v>639373</v>
      </c>
      <c r="C222" s="46" t="s">
        <v>2249</v>
      </c>
      <c r="D222" s="44" t="s">
        <v>2188</v>
      </c>
      <c r="E222" s="44" t="s">
        <v>2510</v>
      </c>
      <c r="F222" s="45" t="s">
        <v>7</v>
      </c>
      <c r="G222" s="45" t="s">
        <v>18</v>
      </c>
      <c r="H222" s="44" t="s">
        <v>213</v>
      </c>
      <c r="I222" s="44" t="s">
        <v>150</v>
      </c>
      <c r="J222" s="44" t="s">
        <v>413</v>
      </c>
      <c r="K222" s="45"/>
      <c r="L222" s="45"/>
      <c r="M222" s="45"/>
      <c r="N222" s="45"/>
      <c r="O222" s="45"/>
      <c r="P222" s="45" t="s">
        <v>41</v>
      </c>
      <c r="Q222" s="45" t="s">
        <v>116</v>
      </c>
      <c r="R222" s="51" t="s">
        <v>117</v>
      </c>
    </row>
    <row r="223" spans="1:18" ht="30" x14ac:dyDescent="0.25">
      <c r="A223" s="11">
        <v>211</v>
      </c>
      <c r="B223" s="68">
        <v>639374</v>
      </c>
      <c r="C223" s="46" t="s">
        <v>2249</v>
      </c>
      <c r="D223" s="44" t="s">
        <v>2188</v>
      </c>
      <c r="E223" s="44" t="s">
        <v>2510</v>
      </c>
      <c r="F223" s="45" t="s">
        <v>8</v>
      </c>
      <c r="G223" s="45" t="s">
        <v>18</v>
      </c>
      <c r="H223" s="44" t="s">
        <v>2459</v>
      </c>
      <c r="I223" s="44" t="s">
        <v>150</v>
      </c>
      <c r="J223" s="44" t="s">
        <v>157</v>
      </c>
      <c r="K223" s="45"/>
      <c r="L223" s="45"/>
      <c r="M223" s="45" t="s">
        <v>42</v>
      </c>
      <c r="N223" s="45"/>
      <c r="O223" s="45"/>
      <c r="P223" s="45"/>
      <c r="Q223" s="45" t="s">
        <v>119</v>
      </c>
      <c r="R223" s="51" t="s">
        <v>117</v>
      </c>
    </row>
    <row r="224" spans="1:18" ht="30" x14ac:dyDescent="0.25">
      <c r="A224" s="11">
        <v>212</v>
      </c>
      <c r="B224" s="68">
        <v>639375</v>
      </c>
      <c r="C224" s="46" t="s">
        <v>2452</v>
      </c>
      <c r="D224" s="44" t="s">
        <v>2112</v>
      </c>
      <c r="E224" s="44" t="s">
        <v>2510</v>
      </c>
      <c r="F224" s="45" t="s">
        <v>8</v>
      </c>
      <c r="G224" s="45" t="s">
        <v>17</v>
      </c>
      <c r="H224" s="44" t="s">
        <v>269</v>
      </c>
      <c r="I224" s="44" t="s">
        <v>246</v>
      </c>
      <c r="J224" s="44" t="s">
        <v>192</v>
      </c>
      <c r="K224" s="45"/>
      <c r="L224" s="45"/>
      <c r="M224" s="45" t="s">
        <v>151</v>
      </c>
      <c r="N224" s="45"/>
      <c r="O224" s="45"/>
      <c r="P224" s="45"/>
      <c r="Q224" s="45" t="s">
        <v>123</v>
      </c>
      <c r="R224" s="51" t="s">
        <v>120</v>
      </c>
    </row>
    <row r="225" spans="1:18" ht="30" x14ac:dyDescent="0.25">
      <c r="A225" s="11">
        <v>213</v>
      </c>
      <c r="B225" s="68">
        <v>639376</v>
      </c>
      <c r="C225" s="46" t="s">
        <v>2449</v>
      </c>
      <c r="D225" s="44" t="s">
        <v>1628</v>
      </c>
      <c r="E225" s="44" t="s">
        <v>2510</v>
      </c>
      <c r="F225" s="45" t="s">
        <v>8</v>
      </c>
      <c r="G225" s="45" t="s">
        <v>17</v>
      </c>
      <c r="H225" s="44" t="s">
        <v>2460</v>
      </c>
      <c r="I225" s="44" t="s">
        <v>76</v>
      </c>
      <c r="J225" s="44" t="s">
        <v>181</v>
      </c>
      <c r="K225" s="45"/>
      <c r="L225" s="45"/>
      <c r="M225" s="45" t="s">
        <v>41</v>
      </c>
      <c r="N225" s="45"/>
      <c r="O225" s="45"/>
      <c r="P225" s="45"/>
      <c r="Q225" s="45" t="s">
        <v>116</v>
      </c>
      <c r="R225" s="51" t="s">
        <v>120</v>
      </c>
    </row>
    <row r="226" spans="1:18" ht="30" x14ac:dyDescent="0.25">
      <c r="A226" s="11">
        <v>214</v>
      </c>
      <c r="B226" s="68">
        <v>639377</v>
      </c>
      <c r="C226" s="46" t="s">
        <v>2461</v>
      </c>
      <c r="D226" s="44" t="s">
        <v>2462</v>
      </c>
      <c r="E226" s="44" t="s">
        <v>2510</v>
      </c>
      <c r="F226" s="45" t="s">
        <v>8</v>
      </c>
      <c r="G226" s="45" t="s">
        <v>17</v>
      </c>
      <c r="H226" s="44" t="s">
        <v>2463</v>
      </c>
      <c r="I226" s="44" t="s">
        <v>2308</v>
      </c>
      <c r="J226" s="44" t="s">
        <v>51</v>
      </c>
      <c r="K226" s="45"/>
      <c r="L226" s="45"/>
      <c r="M226" s="45" t="s">
        <v>151</v>
      </c>
      <c r="N226" s="45"/>
      <c r="O226" s="45"/>
      <c r="P226" s="45"/>
      <c r="Q226" s="45" t="s">
        <v>128</v>
      </c>
      <c r="R226" s="51" t="s">
        <v>120</v>
      </c>
    </row>
    <row r="227" spans="1:18" ht="30" x14ac:dyDescent="0.25">
      <c r="A227" s="11">
        <v>215</v>
      </c>
      <c r="B227" s="68">
        <v>639378</v>
      </c>
      <c r="C227" s="46" t="s">
        <v>2461</v>
      </c>
      <c r="D227" s="44" t="s">
        <v>2462</v>
      </c>
      <c r="E227" s="44" t="s">
        <v>2510</v>
      </c>
      <c r="F227" s="45" t="s">
        <v>8</v>
      </c>
      <c r="G227" s="45" t="s">
        <v>17</v>
      </c>
      <c r="H227" s="44" t="s">
        <v>2464</v>
      </c>
      <c r="I227" s="44" t="s">
        <v>150</v>
      </c>
      <c r="J227" s="44" t="s">
        <v>153</v>
      </c>
      <c r="K227" s="45"/>
      <c r="L227" s="45"/>
      <c r="M227" s="45" t="s">
        <v>194</v>
      </c>
      <c r="N227" s="45"/>
      <c r="O227" s="45"/>
      <c r="P227" s="45"/>
      <c r="Q227" s="45" t="s">
        <v>128</v>
      </c>
      <c r="R227" s="51" t="s">
        <v>120</v>
      </c>
    </row>
    <row r="228" spans="1:18" ht="30" x14ac:dyDescent="0.25">
      <c r="A228" s="11">
        <v>216</v>
      </c>
      <c r="B228" s="68">
        <v>639379</v>
      </c>
      <c r="C228" s="46" t="s">
        <v>2461</v>
      </c>
      <c r="D228" s="44" t="s">
        <v>2462</v>
      </c>
      <c r="E228" s="44" t="s">
        <v>2510</v>
      </c>
      <c r="F228" s="45" t="s">
        <v>8</v>
      </c>
      <c r="G228" s="45" t="s">
        <v>17</v>
      </c>
      <c r="H228" s="44" t="s">
        <v>2465</v>
      </c>
      <c r="I228" s="44" t="s">
        <v>2384</v>
      </c>
      <c r="J228" s="44" t="s">
        <v>44</v>
      </c>
      <c r="K228" s="45"/>
      <c r="L228" s="45"/>
      <c r="M228" s="45" t="s">
        <v>41</v>
      </c>
      <c r="N228" s="45"/>
      <c r="O228" s="45"/>
      <c r="P228" s="45"/>
      <c r="Q228" s="45" t="s">
        <v>128</v>
      </c>
      <c r="R228" s="51" t="s">
        <v>120</v>
      </c>
    </row>
    <row r="229" spans="1:18" ht="30" x14ac:dyDescent="0.25">
      <c r="A229" s="11">
        <v>217</v>
      </c>
      <c r="B229" s="68">
        <v>639380</v>
      </c>
      <c r="C229" s="46" t="s">
        <v>2466</v>
      </c>
      <c r="D229" s="44" t="s">
        <v>370</v>
      </c>
      <c r="E229" s="44" t="s">
        <v>57</v>
      </c>
      <c r="F229" s="45" t="s">
        <v>8</v>
      </c>
      <c r="G229" s="45" t="s">
        <v>17</v>
      </c>
      <c r="H229" s="44" t="s">
        <v>2467</v>
      </c>
      <c r="I229" s="44" t="s">
        <v>150</v>
      </c>
      <c r="J229" s="44" t="s">
        <v>44</v>
      </c>
      <c r="K229" s="45"/>
      <c r="L229" s="45"/>
      <c r="M229" s="45" t="s">
        <v>49</v>
      </c>
      <c r="N229" s="45"/>
      <c r="O229" s="45"/>
      <c r="P229" s="45"/>
      <c r="Q229" s="45" t="s">
        <v>123</v>
      </c>
      <c r="R229" s="51" t="s">
        <v>120</v>
      </c>
    </row>
    <row r="230" spans="1:18" ht="30" x14ac:dyDescent="0.25">
      <c r="A230" s="11">
        <v>218</v>
      </c>
      <c r="B230" s="68">
        <v>639381</v>
      </c>
      <c r="C230" s="46" t="s">
        <v>2466</v>
      </c>
      <c r="D230" s="44" t="s">
        <v>370</v>
      </c>
      <c r="E230" s="44" t="s">
        <v>57</v>
      </c>
      <c r="F230" s="45" t="s">
        <v>8</v>
      </c>
      <c r="G230" s="45" t="s">
        <v>18</v>
      </c>
      <c r="H230" s="44" t="s">
        <v>1634</v>
      </c>
      <c r="I230" s="44" t="s">
        <v>150</v>
      </c>
      <c r="J230" s="44" t="s">
        <v>43</v>
      </c>
      <c r="K230" s="45"/>
      <c r="L230" s="45"/>
      <c r="M230" s="45" t="s">
        <v>151</v>
      </c>
      <c r="N230" s="45"/>
      <c r="O230" s="45"/>
      <c r="P230" s="45"/>
      <c r="Q230" s="45" t="s">
        <v>247</v>
      </c>
      <c r="R230" s="51" t="s">
        <v>120</v>
      </c>
    </row>
    <row r="231" spans="1:18" ht="30" x14ac:dyDescent="0.25">
      <c r="A231" s="11">
        <v>219</v>
      </c>
      <c r="B231" s="68">
        <v>639382</v>
      </c>
      <c r="C231" s="46" t="s">
        <v>2468</v>
      </c>
      <c r="D231" s="44" t="s">
        <v>370</v>
      </c>
      <c r="E231" s="44" t="s">
        <v>57</v>
      </c>
      <c r="F231" s="45" t="s">
        <v>8</v>
      </c>
      <c r="G231" s="45" t="s">
        <v>17</v>
      </c>
      <c r="H231" s="44" t="s">
        <v>2334</v>
      </c>
      <c r="I231" s="44" t="s">
        <v>150</v>
      </c>
      <c r="J231" s="44" t="s">
        <v>43</v>
      </c>
      <c r="K231" s="45"/>
      <c r="L231" s="45" t="s">
        <v>378</v>
      </c>
      <c r="M231" s="45"/>
      <c r="N231" s="45"/>
      <c r="O231" s="45"/>
      <c r="P231" s="45"/>
      <c r="Q231" s="45" t="s">
        <v>128</v>
      </c>
      <c r="R231" s="51" t="s">
        <v>120</v>
      </c>
    </row>
    <row r="232" spans="1:18" ht="30" x14ac:dyDescent="0.25">
      <c r="A232" s="11">
        <v>220</v>
      </c>
      <c r="B232" s="68">
        <v>639383</v>
      </c>
      <c r="C232" s="46" t="s">
        <v>2469</v>
      </c>
      <c r="D232" s="44" t="s">
        <v>1628</v>
      </c>
      <c r="E232" s="44" t="s">
        <v>2510</v>
      </c>
      <c r="F232" s="45" t="s">
        <v>7</v>
      </c>
      <c r="G232" s="45" t="s">
        <v>18</v>
      </c>
      <c r="H232" s="44" t="s">
        <v>2470</v>
      </c>
      <c r="I232" s="44" t="s">
        <v>150</v>
      </c>
      <c r="J232" s="44" t="s">
        <v>2471</v>
      </c>
      <c r="K232" s="45"/>
      <c r="L232" s="45" t="s">
        <v>46</v>
      </c>
      <c r="M232" s="45"/>
      <c r="N232" s="45"/>
      <c r="O232" s="45"/>
      <c r="P232" s="45"/>
      <c r="Q232" s="45" t="s">
        <v>124</v>
      </c>
      <c r="R232" s="51" t="s">
        <v>120</v>
      </c>
    </row>
    <row r="233" spans="1:18" ht="30" x14ac:dyDescent="0.25">
      <c r="A233" s="11">
        <v>221</v>
      </c>
      <c r="B233" s="68">
        <v>639384</v>
      </c>
      <c r="C233" s="46" t="s">
        <v>2472</v>
      </c>
      <c r="D233" s="44" t="s">
        <v>2473</v>
      </c>
      <c r="E233" s="44" t="s">
        <v>2510</v>
      </c>
      <c r="F233" s="45" t="s">
        <v>8</v>
      </c>
      <c r="G233" s="45" t="s">
        <v>18</v>
      </c>
      <c r="H233" s="44" t="s">
        <v>2474</v>
      </c>
      <c r="I233" s="44" t="s">
        <v>200</v>
      </c>
      <c r="J233" s="44" t="s">
        <v>51</v>
      </c>
      <c r="K233" s="45"/>
      <c r="L233" s="45"/>
      <c r="M233" s="45" t="s">
        <v>678</v>
      </c>
      <c r="N233" s="45"/>
      <c r="O233" s="45"/>
      <c r="P233" s="45"/>
      <c r="Q233" s="45" t="s">
        <v>123</v>
      </c>
      <c r="R233" s="51" t="s">
        <v>120</v>
      </c>
    </row>
    <row r="234" spans="1:18" ht="30" x14ac:dyDescent="0.25">
      <c r="A234" s="11">
        <v>222</v>
      </c>
      <c r="B234" s="68">
        <v>639385</v>
      </c>
      <c r="C234" s="46" t="s">
        <v>2472</v>
      </c>
      <c r="D234" s="44" t="s">
        <v>2473</v>
      </c>
      <c r="E234" s="44" t="s">
        <v>2510</v>
      </c>
      <c r="F234" s="45" t="s">
        <v>8</v>
      </c>
      <c r="G234" s="45" t="s">
        <v>18</v>
      </c>
      <c r="H234" s="44" t="s">
        <v>2475</v>
      </c>
      <c r="I234" s="44" t="s">
        <v>48</v>
      </c>
      <c r="J234" s="44" t="s">
        <v>152</v>
      </c>
      <c r="K234" s="45"/>
      <c r="L234" s="45"/>
      <c r="M234" s="45"/>
      <c r="N234" s="45"/>
      <c r="O234" s="45"/>
      <c r="P234" s="45"/>
      <c r="Q234" s="45" t="s">
        <v>123</v>
      </c>
      <c r="R234" s="51" t="s">
        <v>120</v>
      </c>
    </row>
    <row r="235" spans="1:18" ht="30" x14ac:dyDescent="0.25">
      <c r="A235" s="11">
        <v>223</v>
      </c>
      <c r="B235" s="68">
        <v>639386</v>
      </c>
      <c r="C235" s="46" t="s">
        <v>2476</v>
      </c>
      <c r="D235" s="44" t="s">
        <v>2387</v>
      </c>
      <c r="E235" s="44" t="s">
        <v>2510</v>
      </c>
      <c r="F235" s="45" t="s">
        <v>8</v>
      </c>
      <c r="G235" s="45" t="s">
        <v>18</v>
      </c>
      <c r="H235" s="44" t="s">
        <v>2477</v>
      </c>
      <c r="I235" s="44" t="s">
        <v>449</v>
      </c>
      <c r="J235" s="44" t="s">
        <v>72</v>
      </c>
      <c r="K235" s="45"/>
      <c r="L235" s="45"/>
      <c r="M235" s="45" t="s">
        <v>194</v>
      </c>
      <c r="N235" s="45"/>
      <c r="O235" s="45"/>
      <c r="P235" s="45"/>
      <c r="Q235" s="45" t="s">
        <v>123</v>
      </c>
      <c r="R235" s="51" t="s">
        <v>117</v>
      </c>
    </row>
    <row r="236" spans="1:18" ht="30" x14ac:dyDescent="0.25">
      <c r="A236" s="11">
        <v>224</v>
      </c>
      <c r="B236" s="68">
        <v>639387</v>
      </c>
      <c r="C236" s="46" t="s">
        <v>2476</v>
      </c>
      <c r="D236" s="44" t="s">
        <v>2387</v>
      </c>
      <c r="E236" s="44" t="s">
        <v>2510</v>
      </c>
      <c r="F236" s="45" t="s">
        <v>8</v>
      </c>
      <c r="G236" s="45" t="s">
        <v>17</v>
      </c>
      <c r="H236" s="44" t="s">
        <v>2478</v>
      </c>
      <c r="I236" s="44" t="s">
        <v>48</v>
      </c>
      <c r="J236" s="44" t="s">
        <v>478</v>
      </c>
      <c r="K236" s="45"/>
      <c r="L236" s="45"/>
      <c r="M236" s="45" t="s">
        <v>194</v>
      </c>
      <c r="N236" s="45"/>
      <c r="O236" s="45"/>
      <c r="P236" s="45"/>
      <c r="Q236" s="45" t="s">
        <v>123</v>
      </c>
      <c r="R236" s="51" t="s">
        <v>117</v>
      </c>
    </row>
    <row r="237" spans="1:18" ht="38.25" x14ac:dyDescent="0.25">
      <c r="A237" s="11">
        <v>225</v>
      </c>
      <c r="B237" s="68">
        <v>639388</v>
      </c>
      <c r="C237" s="46" t="s">
        <v>2476</v>
      </c>
      <c r="D237" s="44" t="s">
        <v>2387</v>
      </c>
      <c r="E237" s="44" t="s">
        <v>2510</v>
      </c>
      <c r="F237" s="45" t="s">
        <v>8</v>
      </c>
      <c r="G237" s="45" t="s">
        <v>17</v>
      </c>
      <c r="H237" s="44" t="s">
        <v>900</v>
      </c>
      <c r="I237" s="47" t="s">
        <v>2479</v>
      </c>
      <c r="J237" s="44" t="s">
        <v>157</v>
      </c>
      <c r="K237" s="45"/>
      <c r="L237" s="45"/>
      <c r="M237" s="45" t="s">
        <v>194</v>
      </c>
      <c r="N237" s="45"/>
      <c r="O237" s="45"/>
      <c r="P237" s="45"/>
      <c r="Q237" s="45" t="s">
        <v>123</v>
      </c>
      <c r="R237" s="51" t="s">
        <v>117</v>
      </c>
    </row>
    <row r="238" spans="1:18" ht="30" x14ac:dyDescent="0.25">
      <c r="A238" s="11">
        <v>226</v>
      </c>
      <c r="B238" s="68">
        <v>639389</v>
      </c>
      <c r="C238" s="46" t="s">
        <v>2476</v>
      </c>
      <c r="D238" s="44" t="s">
        <v>2387</v>
      </c>
      <c r="E238" s="44" t="s">
        <v>2510</v>
      </c>
      <c r="F238" s="45" t="s">
        <v>8</v>
      </c>
      <c r="G238" s="45" t="s">
        <v>18</v>
      </c>
      <c r="H238" s="44" t="s">
        <v>2480</v>
      </c>
      <c r="I238" s="44" t="s">
        <v>48</v>
      </c>
      <c r="J238" s="44" t="s">
        <v>617</v>
      </c>
      <c r="K238" s="45"/>
      <c r="L238" s="45"/>
      <c r="M238" s="45" t="s">
        <v>194</v>
      </c>
      <c r="N238" s="45"/>
      <c r="O238" s="45"/>
      <c r="P238" s="45"/>
      <c r="Q238" s="45" t="s">
        <v>2013</v>
      </c>
      <c r="R238" s="51" t="s">
        <v>117</v>
      </c>
    </row>
    <row r="239" spans="1:18" ht="30" x14ac:dyDescent="0.25">
      <c r="A239" s="11">
        <v>227</v>
      </c>
      <c r="B239" s="68">
        <v>639390</v>
      </c>
      <c r="C239" s="46" t="s">
        <v>2476</v>
      </c>
      <c r="D239" s="44" t="s">
        <v>2387</v>
      </c>
      <c r="E239" s="44" t="s">
        <v>2510</v>
      </c>
      <c r="F239" s="45" t="s">
        <v>8</v>
      </c>
      <c r="G239" s="45" t="s">
        <v>18</v>
      </c>
      <c r="H239" s="44" t="s">
        <v>2481</v>
      </c>
      <c r="I239" s="44" t="s">
        <v>48</v>
      </c>
      <c r="J239" s="44" t="s">
        <v>157</v>
      </c>
      <c r="K239" s="45"/>
      <c r="L239" s="45"/>
      <c r="M239" s="45" t="s">
        <v>194</v>
      </c>
      <c r="N239" s="45"/>
      <c r="O239" s="45"/>
      <c r="P239" s="45"/>
      <c r="Q239" s="45" t="s">
        <v>123</v>
      </c>
      <c r="R239" s="51" t="s">
        <v>117</v>
      </c>
    </row>
    <row r="240" spans="1:18" ht="30" x14ac:dyDescent="0.25">
      <c r="A240" s="11">
        <v>228</v>
      </c>
      <c r="B240" s="68">
        <v>639391</v>
      </c>
      <c r="C240" s="46" t="s">
        <v>2476</v>
      </c>
      <c r="D240" s="44" t="s">
        <v>2387</v>
      </c>
      <c r="E240" s="44" t="s">
        <v>2510</v>
      </c>
      <c r="F240" s="45" t="s">
        <v>8</v>
      </c>
      <c r="G240" s="45" t="s">
        <v>17</v>
      </c>
      <c r="H240" s="44" t="s">
        <v>2482</v>
      </c>
      <c r="I240" s="44" t="s">
        <v>48</v>
      </c>
      <c r="J240" s="44" t="s">
        <v>157</v>
      </c>
      <c r="K240" s="45"/>
      <c r="L240" s="45"/>
      <c r="M240" s="45" t="s">
        <v>194</v>
      </c>
      <c r="N240" s="45"/>
      <c r="O240" s="45"/>
      <c r="P240" s="45"/>
      <c r="Q240" s="45" t="s">
        <v>123</v>
      </c>
      <c r="R240" s="51" t="s">
        <v>117</v>
      </c>
    </row>
    <row r="241" spans="1:18" ht="30" x14ac:dyDescent="0.25">
      <c r="A241" s="11">
        <v>229</v>
      </c>
      <c r="B241" s="68">
        <v>639392</v>
      </c>
      <c r="C241" s="46" t="s">
        <v>2476</v>
      </c>
      <c r="D241" s="44" t="s">
        <v>2387</v>
      </c>
      <c r="E241" s="44" t="s">
        <v>2510</v>
      </c>
      <c r="F241" s="45" t="s">
        <v>8</v>
      </c>
      <c r="G241" s="45" t="s">
        <v>18</v>
      </c>
      <c r="H241" s="44" t="s">
        <v>766</v>
      </c>
      <c r="I241" s="44" t="s">
        <v>48</v>
      </c>
      <c r="J241" s="44" t="s">
        <v>2483</v>
      </c>
      <c r="K241" s="45"/>
      <c r="L241" s="45" t="s">
        <v>46</v>
      </c>
      <c r="M241" s="45"/>
      <c r="N241" s="45"/>
      <c r="O241" s="45"/>
      <c r="P241" s="45"/>
      <c r="Q241" s="45" t="s">
        <v>128</v>
      </c>
      <c r="R241" s="51" t="s">
        <v>117</v>
      </c>
    </row>
    <row r="242" spans="1:18" ht="30" x14ac:dyDescent="0.25">
      <c r="A242" s="11">
        <v>230</v>
      </c>
      <c r="B242" s="68">
        <v>639393</v>
      </c>
      <c r="C242" s="46" t="s">
        <v>2476</v>
      </c>
      <c r="D242" s="44" t="s">
        <v>2387</v>
      </c>
      <c r="E242" s="44" t="s">
        <v>2510</v>
      </c>
      <c r="F242" s="45" t="s">
        <v>8</v>
      </c>
      <c r="G242" s="45" t="s">
        <v>18</v>
      </c>
      <c r="H242" s="44" t="s">
        <v>2484</v>
      </c>
      <c r="I242" s="44" t="s">
        <v>246</v>
      </c>
      <c r="J242" s="44" t="s">
        <v>44</v>
      </c>
      <c r="K242" s="45"/>
      <c r="L242" s="45" t="s">
        <v>46</v>
      </c>
      <c r="M242" s="45"/>
      <c r="N242" s="45"/>
      <c r="O242" s="45"/>
      <c r="P242" s="45"/>
      <c r="Q242" s="45" t="s">
        <v>124</v>
      </c>
      <c r="R242" s="51" t="s">
        <v>117</v>
      </c>
    </row>
    <row r="243" spans="1:18" ht="30" x14ac:dyDescent="0.25">
      <c r="A243" s="11">
        <v>231</v>
      </c>
      <c r="B243" s="43">
        <v>639401</v>
      </c>
      <c r="C243" s="46" t="s">
        <v>2485</v>
      </c>
      <c r="D243" s="44" t="s">
        <v>2112</v>
      </c>
      <c r="E243" s="44" t="s">
        <v>2510</v>
      </c>
      <c r="F243" s="45" t="s">
        <v>8</v>
      </c>
      <c r="G243" s="45" t="s">
        <v>18</v>
      </c>
      <c r="H243" s="44" t="s">
        <v>2486</v>
      </c>
      <c r="I243" s="44" t="s">
        <v>48</v>
      </c>
      <c r="J243" s="44" t="s">
        <v>617</v>
      </c>
      <c r="K243" s="45"/>
      <c r="L243" s="45"/>
      <c r="M243" s="45" t="s">
        <v>55</v>
      </c>
      <c r="N243" s="45"/>
      <c r="O243" s="45"/>
      <c r="P243" s="45"/>
      <c r="Q243" s="45" t="s">
        <v>124</v>
      </c>
      <c r="R243" s="51" t="s">
        <v>120</v>
      </c>
    </row>
    <row r="244" spans="1:18" ht="30" x14ac:dyDescent="0.25">
      <c r="A244" s="11">
        <v>232</v>
      </c>
      <c r="B244" s="43">
        <v>639402</v>
      </c>
      <c r="C244" s="46" t="s">
        <v>2487</v>
      </c>
      <c r="D244" s="44" t="s">
        <v>2284</v>
      </c>
      <c r="E244" s="44" t="s">
        <v>2510</v>
      </c>
      <c r="F244" s="45" t="s">
        <v>8</v>
      </c>
      <c r="G244" s="45" t="s">
        <v>18</v>
      </c>
      <c r="H244" s="44" t="s">
        <v>2488</v>
      </c>
      <c r="I244" s="44" t="s">
        <v>150</v>
      </c>
      <c r="J244" s="44" t="s">
        <v>51</v>
      </c>
      <c r="K244" s="45"/>
      <c r="L244" s="45"/>
      <c r="M244" s="45" t="s">
        <v>198</v>
      </c>
      <c r="N244" s="45"/>
      <c r="O244" s="45"/>
      <c r="P244" s="45"/>
      <c r="Q244" s="45" t="s">
        <v>123</v>
      </c>
      <c r="R244" s="51" t="s">
        <v>120</v>
      </c>
    </row>
    <row r="245" spans="1:18" ht="30" x14ac:dyDescent="0.25">
      <c r="A245" s="11">
        <v>233</v>
      </c>
      <c r="B245" s="43">
        <v>639403</v>
      </c>
      <c r="C245" s="46" t="s">
        <v>2415</v>
      </c>
      <c r="D245" s="44" t="s">
        <v>1628</v>
      </c>
      <c r="E245" s="44" t="s">
        <v>2510</v>
      </c>
      <c r="F245" s="45" t="s">
        <v>7</v>
      </c>
      <c r="G245" s="45" t="s">
        <v>18</v>
      </c>
      <c r="H245" s="44" t="s">
        <v>2489</v>
      </c>
      <c r="I245" s="44" t="s">
        <v>150</v>
      </c>
      <c r="J245" s="44" t="s">
        <v>153</v>
      </c>
      <c r="K245" s="45"/>
      <c r="L245" s="45"/>
      <c r="M245" s="45"/>
      <c r="N245" s="45"/>
      <c r="O245" s="45" t="s">
        <v>46</v>
      </c>
      <c r="P245" s="45"/>
      <c r="Q245" s="45" t="s">
        <v>128</v>
      </c>
      <c r="R245" s="51" t="s">
        <v>120</v>
      </c>
    </row>
    <row r="246" spans="1:18" ht="30" x14ac:dyDescent="0.25">
      <c r="A246" s="11">
        <v>234</v>
      </c>
      <c r="B246" s="43">
        <v>639404</v>
      </c>
      <c r="C246" s="46" t="s">
        <v>2415</v>
      </c>
      <c r="D246" s="44" t="s">
        <v>1628</v>
      </c>
      <c r="E246" s="44" t="s">
        <v>2510</v>
      </c>
      <c r="F246" s="45" t="s">
        <v>7</v>
      </c>
      <c r="G246" s="45" t="s">
        <v>18</v>
      </c>
      <c r="H246" s="44" t="s">
        <v>2169</v>
      </c>
      <c r="I246" s="44" t="s">
        <v>150</v>
      </c>
      <c r="J246" s="44" t="s">
        <v>2490</v>
      </c>
      <c r="K246" s="45"/>
      <c r="L246" s="45"/>
      <c r="M246" s="45"/>
      <c r="N246" s="45"/>
      <c r="O246" s="45" t="s">
        <v>46</v>
      </c>
      <c r="P246" s="45"/>
      <c r="Q246" s="45" t="s">
        <v>128</v>
      </c>
      <c r="R246" s="51" t="s">
        <v>120</v>
      </c>
    </row>
    <row r="247" spans="1:18" ht="30" x14ac:dyDescent="0.25">
      <c r="A247" s="11">
        <v>235</v>
      </c>
      <c r="B247" s="43">
        <v>639405</v>
      </c>
      <c r="C247" s="46" t="s">
        <v>2415</v>
      </c>
      <c r="D247" s="44" t="s">
        <v>1628</v>
      </c>
      <c r="E247" s="44" t="s">
        <v>2510</v>
      </c>
      <c r="F247" s="45" t="s">
        <v>7</v>
      </c>
      <c r="G247" s="45" t="s">
        <v>17</v>
      </c>
      <c r="H247" s="44" t="s">
        <v>2491</v>
      </c>
      <c r="I247" s="44" t="s">
        <v>150</v>
      </c>
      <c r="J247" s="44" t="s">
        <v>181</v>
      </c>
      <c r="K247" s="45"/>
      <c r="L247" s="45"/>
      <c r="M247" s="45"/>
      <c r="N247" s="45"/>
      <c r="O247" s="45" t="s">
        <v>46</v>
      </c>
      <c r="P247" s="45"/>
      <c r="Q247" s="45" t="s">
        <v>128</v>
      </c>
      <c r="R247" s="51" t="s">
        <v>120</v>
      </c>
    </row>
    <row r="248" spans="1:18" ht="30" x14ac:dyDescent="0.25">
      <c r="A248" s="11">
        <v>236</v>
      </c>
      <c r="B248" s="43">
        <v>639406</v>
      </c>
      <c r="C248" s="46" t="s">
        <v>2492</v>
      </c>
      <c r="D248" s="44" t="s">
        <v>1842</v>
      </c>
      <c r="E248" s="44" t="s">
        <v>57</v>
      </c>
      <c r="F248" s="45" t="s">
        <v>8</v>
      </c>
      <c r="G248" s="45" t="s">
        <v>17</v>
      </c>
      <c r="H248" s="44" t="s">
        <v>1451</v>
      </c>
      <c r="I248" s="44" t="s">
        <v>150</v>
      </c>
      <c r="J248" s="44" t="s">
        <v>72</v>
      </c>
      <c r="K248" s="45"/>
      <c r="L248" s="45"/>
      <c r="M248" s="45" t="s">
        <v>55</v>
      </c>
      <c r="N248" s="45"/>
      <c r="O248" s="45"/>
      <c r="P248" s="45"/>
      <c r="Q248" s="45" t="s">
        <v>124</v>
      </c>
      <c r="R248" s="51" t="s">
        <v>120</v>
      </c>
    </row>
    <row r="249" spans="1:18" ht="30" x14ac:dyDescent="0.25">
      <c r="A249" s="11">
        <v>237</v>
      </c>
      <c r="B249" s="43">
        <v>639407</v>
      </c>
      <c r="C249" s="46" t="s">
        <v>2492</v>
      </c>
      <c r="D249" s="44" t="s">
        <v>1842</v>
      </c>
      <c r="E249" s="44" t="s">
        <v>57</v>
      </c>
      <c r="F249" s="45" t="s">
        <v>8</v>
      </c>
      <c r="G249" s="45" t="s">
        <v>18</v>
      </c>
      <c r="H249" s="44" t="s">
        <v>2429</v>
      </c>
      <c r="I249" s="44" t="s">
        <v>76</v>
      </c>
      <c r="J249" s="44" t="s">
        <v>44</v>
      </c>
      <c r="K249" s="45"/>
      <c r="L249" s="45"/>
      <c r="M249" s="45" t="s">
        <v>41</v>
      </c>
      <c r="N249" s="45"/>
      <c r="O249" s="45"/>
      <c r="P249" s="45"/>
      <c r="Q249" s="45" t="s">
        <v>116</v>
      </c>
      <c r="R249" s="51" t="s">
        <v>120</v>
      </c>
    </row>
    <row r="250" spans="1:18" ht="30" x14ac:dyDescent="0.25">
      <c r="A250" s="11">
        <v>238</v>
      </c>
      <c r="B250" s="43">
        <v>639408</v>
      </c>
      <c r="C250" s="46" t="s">
        <v>2492</v>
      </c>
      <c r="D250" s="44" t="s">
        <v>1842</v>
      </c>
      <c r="E250" s="44" t="s">
        <v>57</v>
      </c>
      <c r="F250" s="45" t="s">
        <v>8</v>
      </c>
      <c r="G250" s="45" t="s">
        <v>17</v>
      </c>
      <c r="H250" s="44" t="s">
        <v>861</v>
      </c>
      <c r="I250" s="44" t="s">
        <v>150</v>
      </c>
      <c r="J250" s="44" t="s">
        <v>157</v>
      </c>
      <c r="K250" s="45"/>
      <c r="L250" s="45"/>
      <c r="M250" s="45" t="s">
        <v>160</v>
      </c>
      <c r="N250" s="45"/>
      <c r="O250" s="45"/>
      <c r="P250" s="45"/>
      <c r="Q250" s="45" t="s">
        <v>123</v>
      </c>
      <c r="R250" s="51" t="s">
        <v>120</v>
      </c>
    </row>
    <row r="251" spans="1:18" ht="30" x14ac:dyDescent="0.25">
      <c r="A251" s="11">
        <v>239</v>
      </c>
      <c r="B251" s="43">
        <v>639409</v>
      </c>
      <c r="C251" s="46" t="s">
        <v>2493</v>
      </c>
      <c r="D251" s="44" t="s">
        <v>1842</v>
      </c>
      <c r="E251" s="44" t="s">
        <v>57</v>
      </c>
      <c r="F251" s="45" t="s">
        <v>8</v>
      </c>
      <c r="G251" s="45" t="s">
        <v>18</v>
      </c>
      <c r="H251" s="44" t="s">
        <v>1302</v>
      </c>
      <c r="I251" s="44" t="s">
        <v>150</v>
      </c>
      <c r="J251" s="44" t="s">
        <v>221</v>
      </c>
      <c r="K251" s="45" t="s">
        <v>826</v>
      </c>
      <c r="L251" s="45"/>
      <c r="M251" s="45"/>
      <c r="N251" s="45"/>
      <c r="O251" s="45"/>
      <c r="P251" s="45"/>
      <c r="Q251" s="45" t="s">
        <v>128</v>
      </c>
      <c r="R251" s="51" t="s">
        <v>120</v>
      </c>
    </row>
    <row r="252" spans="1:18" ht="30" x14ac:dyDescent="0.25">
      <c r="A252" s="11">
        <v>240</v>
      </c>
      <c r="B252" s="43">
        <v>639410</v>
      </c>
      <c r="C252" s="46" t="s">
        <v>2494</v>
      </c>
      <c r="D252" s="44" t="s">
        <v>1842</v>
      </c>
      <c r="E252" s="44" t="s">
        <v>57</v>
      </c>
      <c r="F252" s="45" t="s">
        <v>8</v>
      </c>
      <c r="G252" s="45" t="s">
        <v>18</v>
      </c>
      <c r="H252" s="44" t="s">
        <v>2495</v>
      </c>
      <c r="I252" s="44" t="s">
        <v>150</v>
      </c>
      <c r="J252" s="44" t="s">
        <v>43</v>
      </c>
      <c r="K252" s="45" t="s">
        <v>826</v>
      </c>
      <c r="L252" s="45"/>
      <c r="M252" s="45"/>
      <c r="N252" s="45"/>
      <c r="O252" s="45"/>
      <c r="P252" s="45"/>
      <c r="Q252" s="45" t="s">
        <v>128</v>
      </c>
      <c r="R252" s="51" t="s">
        <v>120</v>
      </c>
    </row>
    <row r="253" spans="1:18" ht="30" x14ac:dyDescent="0.25">
      <c r="A253" s="11">
        <v>241</v>
      </c>
      <c r="B253" s="43">
        <v>639411</v>
      </c>
      <c r="C253" s="46" t="s">
        <v>2496</v>
      </c>
      <c r="D253" s="44" t="s">
        <v>2284</v>
      </c>
      <c r="E253" s="44" t="s">
        <v>2510</v>
      </c>
      <c r="F253" s="45" t="s">
        <v>8</v>
      </c>
      <c r="G253" s="45" t="s">
        <v>17</v>
      </c>
      <c r="H253" s="44" t="s">
        <v>2497</v>
      </c>
      <c r="I253" s="44" t="s">
        <v>150</v>
      </c>
      <c r="J253" s="44" t="s">
        <v>43</v>
      </c>
      <c r="K253" s="45"/>
      <c r="L253" s="45" t="s">
        <v>46</v>
      </c>
      <c r="M253" s="45"/>
      <c r="N253" s="45"/>
      <c r="O253" s="45"/>
      <c r="P253" s="45"/>
      <c r="Q253" s="45" t="s">
        <v>124</v>
      </c>
      <c r="R253" s="51" t="s">
        <v>117</v>
      </c>
    </row>
    <row r="254" spans="1:18" ht="30" x14ac:dyDescent="0.25">
      <c r="A254" s="11">
        <v>242</v>
      </c>
      <c r="B254" s="43">
        <v>639412</v>
      </c>
      <c r="C254" s="46" t="s">
        <v>2485</v>
      </c>
      <c r="D254" s="44" t="s">
        <v>2112</v>
      </c>
      <c r="E254" s="44" t="s">
        <v>2510</v>
      </c>
      <c r="F254" s="45" t="s">
        <v>8</v>
      </c>
      <c r="G254" s="45" t="s">
        <v>18</v>
      </c>
      <c r="H254" s="44" t="s">
        <v>2498</v>
      </c>
      <c r="I254" s="44" t="s">
        <v>246</v>
      </c>
      <c r="J254" s="44" t="s">
        <v>152</v>
      </c>
      <c r="K254" s="45"/>
      <c r="L254" s="45"/>
      <c r="M254" s="45" t="s">
        <v>69</v>
      </c>
      <c r="N254" s="45"/>
      <c r="O254" s="45"/>
      <c r="P254" s="45"/>
      <c r="Q254" s="45" t="s">
        <v>124</v>
      </c>
      <c r="R254" s="51" t="s">
        <v>117</v>
      </c>
    </row>
    <row r="255" spans="1:18" ht="30" x14ac:dyDescent="0.25">
      <c r="A255" s="11">
        <v>243</v>
      </c>
      <c r="B255" s="43">
        <v>639413</v>
      </c>
      <c r="C255" s="46" t="s">
        <v>2485</v>
      </c>
      <c r="D255" s="44" t="s">
        <v>2112</v>
      </c>
      <c r="E255" s="44" t="s">
        <v>2510</v>
      </c>
      <c r="F255" s="45" t="s">
        <v>8</v>
      </c>
      <c r="G255" s="45" t="s">
        <v>18</v>
      </c>
      <c r="H255" s="44" t="s">
        <v>2499</v>
      </c>
      <c r="I255" s="44" t="s">
        <v>246</v>
      </c>
      <c r="J255" s="44" t="s">
        <v>60</v>
      </c>
      <c r="K255" s="45"/>
      <c r="L255" s="45"/>
      <c r="M255" s="45" t="s">
        <v>67</v>
      </c>
      <c r="N255" s="45"/>
      <c r="O255" s="45"/>
      <c r="P255" s="45"/>
      <c r="Q255" s="45" t="s">
        <v>124</v>
      </c>
      <c r="R255" s="51" t="s">
        <v>120</v>
      </c>
    </row>
    <row r="256" spans="1:18" ht="30" x14ac:dyDescent="0.25">
      <c r="A256" s="11">
        <v>244</v>
      </c>
      <c r="B256" s="43">
        <v>639414</v>
      </c>
      <c r="C256" s="46" t="s">
        <v>2500</v>
      </c>
      <c r="D256" s="44" t="s">
        <v>2501</v>
      </c>
      <c r="E256" s="44" t="s">
        <v>2502</v>
      </c>
      <c r="F256" s="45" t="s">
        <v>8</v>
      </c>
      <c r="G256" s="45" t="s">
        <v>18</v>
      </c>
      <c r="H256" s="44" t="s">
        <v>2503</v>
      </c>
      <c r="I256" s="44" t="s">
        <v>150</v>
      </c>
      <c r="J256" s="44" t="s">
        <v>60</v>
      </c>
      <c r="K256" s="45"/>
      <c r="L256" s="45"/>
      <c r="M256" s="45" t="s">
        <v>42</v>
      </c>
      <c r="N256" s="45"/>
      <c r="O256" s="45"/>
      <c r="P256" s="45"/>
      <c r="Q256" s="45" t="s">
        <v>128</v>
      </c>
      <c r="R256" s="51" t="s">
        <v>120</v>
      </c>
    </row>
    <row r="257" spans="1:18" ht="30" x14ac:dyDescent="0.25">
      <c r="A257" s="11">
        <v>245</v>
      </c>
      <c r="B257" s="43">
        <v>639415</v>
      </c>
      <c r="C257" s="46" t="s">
        <v>2504</v>
      </c>
      <c r="D257" s="44" t="s">
        <v>2284</v>
      </c>
      <c r="E257" s="44" t="s">
        <v>2510</v>
      </c>
      <c r="F257" s="45" t="s">
        <v>8</v>
      </c>
      <c r="G257" s="45" t="s">
        <v>18</v>
      </c>
      <c r="H257" s="44" t="s">
        <v>836</v>
      </c>
      <c r="I257" s="44" t="s">
        <v>150</v>
      </c>
      <c r="J257" s="44" t="s">
        <v>43</v>
      </c>
      <c r="K257" s="45"/>
      <c r="L257" s="45"/>
      <c r="M257" s="45" t="s">
        <v>42</v>
      </c>
      <c r="N257" s="45"/>
      <c r="O257" s="45"/>
      <c r="P257" s="45"/>
      <c r="Q257" s="45" t="s">
        <v>128</v>
      </c>
      <c r="R257" s="51" t="s">
        <v>120</v>
      </c>
    </row>
    <row r="258" spans="1:18" ht="30" x14ac:dyDescent="0.25">
      <c r="A258" s="11">
        <v>246</v>
      </c>
      <c r="B258" s="43">
        <v>639416</v>
      </c>
      <c r="C258" s="46" t="s">
        <v>2500</v>
      </c>
      <c r="D258" s="44" t="s">
        <v>2501</v>
      </c>
      <c r="E258" s="44" t="s">
        <v>2502</v>
      </c>
      <c r="F258" s="45" t="s">
        <v>8</v>
      </c>
      <c r="G258" s="45" t="s">
        <v>18</v>
      </c>
      <c r="H258" s="44" t="s">
        <v>2505</v>
      </c>
      <c r="I258" s="44" t="s">
        <v>2506</v>
      </c>
      <c r="J258" s="44" t="s">
        <v>43</v>
      </c>
      <c r="K258" s="45"/>
      <c r="L258" s="45"/>
      <c r="M258" s="45" t="s">
        <v>42</v>
      </c>
      <c r="N258" s="45"/>
      <c r="O258" s="45"/>
      <c r="P258" s="45"/>
      <c r="Q258" s="45" t="s">
        <v>128</v>
      </c>
      <c r="R258" s="51" t="s">
        <v>120</v>
      </c>
    </row>
    <row r="259" spans="1:18" ht="30" x14ac:dyDescent="0.25">
      <c r="A259" s="11">
        <v>247</v>
      </c>
      <c r="B259" s="43">
        <v>639417</v>
      </c>
      <c r="C259" s="46" t="s">
        <v>2452</v>
      </c>
      <c r="D259" s="44" t="s">
        <v>2112</v>
      </c>
      <c r="E259" s="44" t="s">
        <v>2510</v>
      </c>
      <c r="F259" s="45" t="s">
        <v>8</v>
      </c>
      <c r="G259" s="45" t="s">
        <v>18</v>
      </c>
      <c r="H259" s="44" t="s">
        <v>2507</v>
      </c>
      <c r="I259" s="44" t="s">
        <v>74</v>
      </c>
      <c r="J259" s="44" t="s">
        <v>192</v>
      </c>
      <c r="K259" s="45"/>
      <c r="L259" s="45"/>
      <c r="M259" s="45" t="s">
        <v>160</v>
      </c>
      <c r="N259" s="45"/>
      <c r="O259" s="45"/>
      <c r="P259" s="45"/>
      <c r="Q259" s="45" t="s">
        <v>123</v>
      </c>
      <c r="R259" s="51" t="s">
        <v>117</v>
      </c>
    </row>
    <row r="260" spans="1:18" ht="30" x14ac:dyDescent="0.25">
      <c r="A260" s="11">
        <v>248</v>
      </c>
      <c r="B260" s="56">
        <v>639670</v>
      </c>
      <c r="C260" s="55" t="s">
        <v>2508</v>
      </c>
      <c r="D260" s="55" t="s">
        <v>2509</v>
      </c>
      <c r="E260" s="55" t="s">
        <v>2510</v>
      </c>
      <c r="F260" s="51" t="s">
        <v>8</v>
      </c>
      <c r="G260" s="51" t="s">
        <v>18</v>
      </c>
      <c r="H260" s="55" t="s">
        <v>2511</v>
      </c>
      <c r="I260" s="55" t="s">
        <v>150</v>
      </c>
      <c r="J260" s="44" t="s">
        <v>51</v>
      </c>
      <c r="K260" s="51"/>
      <c r="L260" s="51"/>
      <c r="M260" s="51" t="s">
        <v>42</v>
      </c>
      <c r="N260" s="51"/>
      <c r="O260" s="51"/>
      <c r="P260" s="51"/>
      <c r="Q260" s="51" t="s">
        <v>116</v>
      </c>
      <c r="R260" s="51" t="s">
        <v>117</v>
      </c>
    </row>
    <row r="261" spans="1:18" ht="30" x14ac:dyDescent="0.25">
      <c r="A261" s="11">
        <v>249</v>
      </c>
      <c r="B261" s="57">
        <v>639672</v>
      </c>
      <c r="C261" s="55" t="s">
        <v>2508</v>
      </c>
      <c r="D261" s="55" t="s">
        <v>2509</v>
      </c>
      <c r="E261" s="55" t="s">
        <v>2510</v>
      </c>
      <c r="F261" s="51" t="s">
        <v>8</v>
      </c>
      <c r="G261" s="51" t="s">
        <v>18</v>
      </c>
      <c r="H261" s="55" t="s">
        <v>2512</v>
      </c>
      <c r="I261" s="55" t="s">
        <v>150</v>
      </c>
      <c r="J261" s="44" t="s">
        <v>157</v>
      </c>
      <c r="K261" s="51"/>
      <c r="L261" s="51"/>
      <c r="M261" s="51" t="s">
        <v>155</v>
      </c>
      <c r="N261" s="51"/>
      <c r="O261" s="51"/>
      <c r="P261" s="51"/>
      <c r="Q261" s="51" t="s">
        <v>123</v>
      </c>
      <c r="R261" s="51" t="s">
        <v>117</v>
      </c>
    </row>
    <row r="262" spans="1:18" ht="30" x14ac:dyDescent="0.25">
      <c r="A262" s="11">
        <v>250</v>
      </c>
      <c r="B262" s="57">
        <v>639673</v>
      </c>
      <c r="C262" s="55" t="s">
        <v>2508</v>
      </c>
      <c r="D262" s="55" t="s">
        <v>2509</v>
      </c>
      <c r="E262" s="55" t="s">
        <v>2510</v>
      </c>
      <c r="F262" s="51" t="s">
        <v>8</v>
      </c>
      <c r="G262" s="51" t="s">
        <v>18</v>
      </c>
      <c r="H262" s="55" t="s">
        <v>635</v>
      </c>
      <c r="I262" s="55" t="s">
        <v>261</v>
      </c>
      <c r="J262" s="44" t="s">
        <v>44</v>
      </c>
      <c r="K262" s="51"/>
      <c r="L262" s="51"/>
      <c r="M262" s="51" t="s">
        <v>55</v>
      </c>
      <c r="N262" s="51"/>
      <c r="O262" s="51"/>
      <c r="P262" s="51"/>
      <c r="Q262" s="51" t="s">
        <v>119</v>
      </c>
      <c r="R262" s="51" t="s">
        <v>120</v>
      </c>
    </row>
    <row r="263" spans="1:18" ht="30" x14ac:dyDescent="0.25">
      <c r="A263" s="11">
        <v>251</v>
      </c>
      <c r="B263" s="56">
        <v>639677</v>
      </c>
      <c r="C263" s="55" t="s">
        <v>2508</v>
      </c>
      <c r="D263" s="55" t="s">
        <v>2509</v>
      </c>
      <c r="E263" s="55" t="s">
        <v>2510</v>
      </c>
      <c r="F263" s="51" t="s">
        <v>8</v>
      </c>
      <c r="G263" s="51" t="s">
        <v>18</v>
      </c>
      <c r="H263" s="55" t="s">
        <v>2513</v>
      </c>
      <c r="I263" s="55" t="s">
        <v>150</v>
      </c>
      <c r="J263" s="44" t="s">
        <v>413</v>
      </c>
      <c r="K263" s="51"/>
      <c r="L263" s="51"/>
      <c r="M263" s="51" t="s">
        <v>151</v>
      </c>
      <c r="N263" s="51"/>
      <c r="O263" s="51"/>
      <c r="P263" s="51"/>
      <c r="Q263" s="51" t="s">
        <v>123</v>
      </c>
      <c r="R263" s="51" t="s">
        <v>117</v>
      </c>
    </row>
    <row r="264" spans="1:18" ht="30" x14ac:dyDescent="0.25">
      <c r="A264" s="11">
        <v>252</v>
      </c>
      <c r="B264" s="56">
        <v>639678</v>
      </c>
      <c r="C264" s="55" t="s">
        <v>2508</v>
      </c>
      <c r="D264" s="55" t="s">
        <v>2509</v>
      </c>
      <c r="E264" s="55" t="s">
        <v>2510</v>
      </c>
      <c r="F264" s="51" t="s">
        <v>8</v>
      </c>
      <c r="G264" s="51" t="s">
        <v>18</v>
      </c>
      <c r="H264" s="55" t="s">
        <v>2514</v>
      </c>
      <c r="I264" s="55" t="s">
        <v>150</v>
      </c>
      <c r="J264" s="44" t="s">
        <v>51</v>
      </c>
      <c r="K264" s="51"/>
      <c r="L264" s="51"/>
      <c r="M264" s="51" t="s">
        <v>151</v>
      </c>
      <c r="N264" s="51"/>
      <c r="O264" s="51"/>
      <c r="P264" s="51"/>
      <c r="Q264" s="51" t="s">
        <v>123</v>
      </c>
      <c r="R264" s="51" t="s">
        <v>117</v>
      </c>
    </row>
    <row r="1048014" spans="1:10" s="1" customFormat="1" x14ac:dyDescent="0.25">
      <c r="A1048014"/>
      <c r="C1048014" s="7"/>
      <c r="D1048014" s="8"/>
      <c r="E1048014" s="9"/>
      <c r="F1048014" s="10"/>
      <c r="H1048014" s="29"/>
      <c r="I1048014" s="29"/>
      <c r="J1048014" s="32"/>
    </row>
  </sheetData>
  <mergeCells count="23">
    <mergeCell ref="L7:M7"/>
    <mergeCell ref="O7:P7"/>
    <mergeCell ref="L8:M8"/>
    <mergeCell ref="O8:P8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M9:P9"/>
    <mergeCell ref="A10:R10"/>
    <mergeCell ref="A11:A12"/>
    <mergeCell ref="B11:B12"/>
    <mergeCell ref="C11:E11"/>
    <mergeCell ref="F11:J11"/>
    <mergeCell ref="K11:M11"/>
    <mergeCell ref="N11:P11"/>
    <mergeCell ref="Q11:Q12"/>
    <mergeCell ref="R11:R12"/>
  </mergeCells>
  <printOptions horizontalCentered="1" verticalCentered="1"/>
  <pageMargins left="0.23622047244094491" right="0.23622047244094491" top="0.39370078740157483" bottom="0.6692913385826772" header="0.31496062992125984" footer="0.31496062992125984"/>
  <pageSetup scale="65" orientation="landscape" horizontalDpi="4294967294" verticalDpi="0" r:id="rId1"/>
  <headerFooter>
    <oddFooter>&amp;L&amp;"-,Negrita"&amp;12RESPONSABLE MÓDULO DE VACUNACIÓN:&amp;"-,Normal"MVZ Luis Enrique MEjía Hdz.&amp;C&amp;"-,Negrita"&amp;12APOYOS: &amp;"-,Normal"Napoleón Jiménez/Karla I. Chávez/Eulalio López&amp;R&amp;"-,Negrita"&amp;12DOSIS DESP.:&amp;"-,Normal"5 
&amp;"-,Negrita"RECIBOS CANC.:&amp;"-,Normal"0</oddFooter>
  </headerFooter>
  <rowBreaks count="12" manualBreakCount="12">
    <brk id="32" max="17" man="1"/>
    <brk id="52" max="17" man="1"/>
    <brk id="72" max="17" man="1"/>
    <brk id="92" max="17" man="1"/>
    <brk id="112" max="17" man="1"/>
    <brk id="132" max="17" man="1"/>
    <brk id="152" max="17" man="1"/>
    <brk id="172" max="17" man="1"/>
    <brk id="192" max="17" man="1"/>
    <brk id="212" max="17" man="1"/>
    <brk id="232" max="17" man="1"/>
    <brk id="252" max="17" man="1"/>
  </row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2B22-D745-4F4F-93BA-6649047584E8}">
  <dimension ref="A3:F28"/>
  <sheetViews>
    <sheetView view="pageBreakPreview" zoomScale="60" zoomScaleNormal="100" workbookViewId="0">
      <selection activeCell="H29" sqref="H29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15" t="s">
        <v>24</v>
      </c>
      <c r="B3" s="115"/>
      <c r="C3" s="115"/>
      <c r="D3" s="115"/>
      <c r="E3" s="115"/>
      <c r="F3" s="115"/>
    </row>
    <row r="4" spans="1:6" ht="18.75" x14ac:dyDescent="0.3">
      <c r="A4" s="116" t="s">
        <v>35</v>
      </c>
      <c r="B4" s="116"/>
      <c r="C4" s="116"/>
      <c r="D4" s="116"/>
      <c r="E4" s="116"/>
      <c r="F4" s="116"/>
    </row>
    <row r="5" spans="1:6" ht="17.25" x14ac:dyDescent="0.3">
      <c r="A5" s="117" t="s">
        <v>23</v>
      </c>
      <c r="B5" s="117"/>
      <c r="C5" s="117"/>
      <c r="D5" s="117"/>
      <c r="E5" s="117"/>
      <c r="F5" s="117"/>
    </row>
    <row r="7" spans="1:6" ht="29.25" customHeight="1" x14ac:dyDescent="0.25">
      <c r="A7" s="123" t="s">
        <v>110</v>
      </c>
      <c r="B7" s="124"/>
      <c r="C7" s="124"/>
      <c r="D7" s="124"/>
      <c r="E7" s="124"/>
      <c r="F7" s="124"/>
    </row>
    <row r="9" spans="1:6" ht="15.75" x14ac:dyDescent="0.25">
      <c r="A9" s="102" t="s">
        <v>3244</v>
      </c>
      <c r="B9" s="102"/>
      <c r="C9" s="102"/>
      <c r="D9" s="102"/>
      <c r="E9" s="102"/>
      <c r="F9" s="102"/>
    </row>
    <row r="10" spans="1:6" ht="15.75" x14ac:dyDescent="0.25">
      <c r="A10" s="125">
        <v>45377</v>
      </c>
      <c r="B10" s="125"/>
      <c r="C10" s="125"/>
      <c r="D10" s="125"/>
      <c r="E10" s="125"/>
      <c r="F10" s="125"/>
    </row>
    <row r="11" spans="1:6" ht="24" customHeight="1" x14ac:dyDescent="0.25">
      <c r="A11" s="111" t="s">
        <v>3245</v>
      </c>
      <c r="B11" s="111"/>
      <c r="C11" s="111"/>
      <c r="D11" s="111"/>
      <c r="E11" s="111"/>
      <c r="F11" s="111"/>
    </row>
    <row r="13" spans="1:6" ht="30" x14ac:dyDescent="0.25">
      <c r="A13" s="15" t="s">
        <v>25</v>
      </c>
      <c r="B13" s="15" t="s">
        <v>26</v>
      </c>
      <c r="C13" s="16" t="s">
        <v>27</v>
      </c>
      <c r="D13" s="14">
        <f>SUM(D14:D15)</f>
        <v>92</v>
      </c>
      <c r="E13" s="16" t="s">
        <v>28</v>
      </c>
      <c r="F13" s="14">
        <f>SUM(F14:F15)</f>
        <v>33</v>
      </c>
    </row>
    <row r="14" spans="1:6" x14ac:dyDescent="0.25">
      <c r="A14" s="126">
        <v>143</v>
      </c>
      <c r="B14" s="128">
        <f>SUM(D13+F13+F16)</f>
        <v>125</v>
      </c>
      <c r="C14" s="17" t="s">
        <v>29</v>
      </c>
      <c r="D14" s="13">
        <f>'26 MZO LA ESTACION '!M5</f>
        <v>48</v>
      </c>
      <c r="E14" s="17" t="s">
        <v>29</v>
      </c>
      <c r="F14" s="13">
        <f>'26 MZO LA ESTACION '!P5</f>
        <v>20</v>
      </c>
    </row>
    <row r="15" spans="1:6" x14ac:dyDescent="0.25">
      <c r="A15" s="127"/>
      <c r="B15" s="129"/>
      <c r="C15" s="17" t="s">
        <v>30</v>
      </c>
      <c r="D15" s="13">
        <f>'26 MZO LA ESTACION '!M6</f>
        <v>44</v>
      </c>
      <c r="E15" s="17" t="s">
        <v>30</v>
      </c>
      <c r="F15" s="13">
        <f>'26 MZO LA ESTACION '!P6</f>
        <v>13</v>
      </c>
    </row>
    <row r="16" spans="1:6" ht="15.75" customHeight="1" x14ac:dyDescent="0.25">
      <c r="A16" s="6"/>
      <c r="C16" s="30"/>
      <c r="D16" s="130" t="s">
        <v>95</v>
      </c>
      <c r="E16" s="131"/>
      <c r="F16" s="33">
        <v>0</v>
      </c>
    </row>
    <row r="17" spans="1:6" ht="15.75" customHeight="1" x14ac:dyDescent="0.25">
      <c r="A17" s="6"/>
      <c r="D17" s="20"/>
      <c r="E17" s="19"/>
      <c r="F17" s="20"/>
    </row>
    <row r="18" spans="1:6" ht="15" customHeight="1" x14ac:dyDescent="0.25">
      <c r="B18" s="122" t="s">
        <v>36</v>
      </c>
      <c r="C18" s="122"/>
      <c r="D18" s="20">
        <v>3</v>
      </c>
      <c r="E18" s="19"/>
      <c r="F18" s="20"/>
    </row>
    <row r="20" spans="1:6" x14ac:dyDescent="0.25">
      <c r="B20" s="18" t="s">
        <v>32</v>
      </c>
      <c r="C20" s="18" t="s">
        <v>33</v>
      </c>
      <c r="D20" s="18" t="s">
        <v>34</v>
      </c>
      <c r="E20" s="18" t="s">
        <v>3226</v>
      </c>
    </row>
    <row r="21" spans="1:6" x14ac:dyDescent="0.25">
      <c r="B21" s="35">
        <v>639394</v>
      </c>
      <c r="C21" s="35">
        <v>639400</v>
      </c>
      <c r="D21" s="121" t="s">
        <v>236</v>
      </c>
      <c r="E21" s="121" t="s">
        <v>236</v>
      </c>
    </row>
    <row r="22" spans="1:6" ht="15" customHeight="1" x14ac:dyDescent="0.25">
      <c r="A22" s="122" t="s">
        <v>31</v>
      </c>
      <c r="B22" s="35">
        <v>639418</v>
      </c>
      <c r="C22" s="35">
        <v>639522</v>
      </c>
      <c r="D22" s="121"/>
      <c r="E22" s="121"/>
    </row>
    <row r="23" spans="1:6" x14ac:dyDescent="0.25">
      <c r="A23" s="122"/>
      <c r="B23" s="35">
        <v>639530</v>
      </c>
      <c r="C23" s="35">
        <v>639534</v>
      </c>
      <c r="D23" s="121"/>
      <c r="E23" s="121"/>
    </row>
    <row r="24" spans="1:6" x14ac:dyDescent="0.25">
      <c r="A24" s="122"/>
      <c r="B24" s="36">
        <v>639716</v>
      </c>
      <c r="C24" s="36">
        <v>639718</v>
      </c>
      <c r="D24" s="121"/>
      <c r="E24" s="121"/>
    </row>
    <row r="25" spans="1:6" x14ac:dyDescent="0.25">
      <c r="A25" s="34"/>
      <c r="B25" s="35">
        <v>639733</v>
      </c>
      <c r="C25" s="35" t="s">
        <v>236</v>
      </c>
      <c r="D25" s="121"/>
      <c r="E25" s="121"/>
    </row>
    <row r="26" spans="1:6" x14ac:dyDescent="0.25">
      <c r="A26" s="34"/>
      <c r="B26" s="35">
        <v>639736</v>
      </c>
      <c r="C26" s="35">
        <v>639738</v>
      </c>
      <c r="D26" s="121"/>
      <c r="E26" s="121"/>
    </row>
    <row r="27" spans="1:6" x14ac:dyDescent="0.25">
      <c r="A27" s="34"/>
      <c r="B27" s="35">
        <v>639750</v>
      </c>
      <c r="C27" s="35" t="s">
        <v>236</v>
      </c>
      <c r="D27" s="121"/>
      <c r="E27" s="121"/>
    </row>
    <row r="28" spans="1:6" x14ac:dyDescent="0.25">
      <c r="A28" s="34"/>
      <c r="B28" s="35"/>
      <c r="C28" s="35"/>
      <c r="D28" s="2"/>
      <c r="E28" s="2"/>
    </row>
  </sheetData>
  <mergeCells count="14">
    <mergeCell ref="A22:A24"/>
    <mergeCell ref="D21:D27"/>
    <mergeCell ref="E21:E27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43307086614173229" bottom="0.39370078740157483" header="0.31496062992125984" footer="0.31496062992125984"/>
  <pageSetup scale="119"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0810-122B-465C-A744-CABD62FDAB18}">
  <dimension ref="A1:R1047840"/>
  <sheetViews>
    <sheetView topLeftCell="E1" workbookViewId="0">
      <selection activeCell="E7" sqref="A7:XFD8"/>
    </sheetView>
  </sheetViews>
  <sheetFormatPr baseColWidth="10" defaultRowHeight="15" x14ac:dyDescent="0.25"/>
  <cols>
    <col min="1" max="1" width="4.42578125" customWidth="1"/>
    <col min="2" max="2" width="9.85546875" style="1" customWidth="1"/>
    <col min="3" max="3" width="22.28515625" style="29" customWidth="1"/>
    <col min="4" max="4" width="26.7109375" style="29" customWidth="1"/>
    <col min="5" max="5" width="13.28515625" style="29" customWidth="1"/>
    <col min="6" max="6" width="9.5703125" style="1" bestFit="1" customWidth="1"/>
    <col min="7" max="7" width="5.5703125" style="1" customWidth="1"/>
    <col min="8" max="8" width="14.85546875" style="29" customWidth="1"/>
    <col min="9" max="9" width="14.5703125" style="29" customWidth="1"/>
    <col min="10" max="10" width="15.42578125" style="32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  <col min="18" max="18" width="11.42578125" style="1"/>
  </cols>
  <sheetData>
    <row r="1" spans="1:18" ht="21" x14ac:dyDescent="0.35">
      <c r="B1" s="132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18.75" x14ac:dyDescent="0.3">
      <c r="B2" s="115" t="s">
        <v>11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4" spans="1:18" ht="15.75" customHeight="1" x14ac:dyDescent="0.25">
      <c r="A4" s="5" t="s">
        <v>37</v>
      </c>
      <c r="B4" s="6"/>
      <c r="C4" s="30" t="s">
        <v>15</v>
      </c>
      <c r="D4" s="133">
        <v>45377</v>
      </c>
      <c r="E4" s="133"/>
      <c r="F4" s="22"/>
      <c r="G4" s="27"/>
      <c r="H4" s="135" t="s">
        <v>19</v>
      </c>
      <c r="I4" s="136">
        <v>143</v>
      </c>
      <c r="J4" s="124" t="s">
        <v>20</v>
      </c>
      <c r="K4" s="134">
        <f>N4+Q4+Q9</f>
        <v>125</v>
      </c>
      <c r="L4" s="102" t="s">
        <v>21</v>
      </c>
      <c r="M4" s="102"/>
      <c r="N4" s="28">
        <f>SUM(M5:M6)</f>
        <v>92</v>
      </c>
      <c r="O4" s="102" t="s">
        <v>22</v>
      </c>
      <c r="P4" s="102"/>
      <c r="Q4" s="28">
        <f>SUBTOTAL(9,P5:P6)</f>
        <v>33</v>
      </c>
    </row>
    <row r="5" spans="1:18" ht="31.5" x14ac:dyDescent="0.25">
      <c r="C5" s="30" t="s">
        <v>16</v>
      </c>
      <c r="D5" s="31" t="s">
        <v>2518</v>
      </c>
      <c r="F5" s="22"/>
      <c r="G5" s="27"/>
      <c r="H5" s="135"/>
      <c r="I5" s="136"/>
      <c r="J5" s="124"/>
      <c r="K5" s="134"/>
      <c r="L5" s="12" t="s">
        <v>18</v>
      </c>
      <c r="M5" s="1">
        <v>48</v>
      </c>
      <c r="O5" s="12" t="s">
        <v>18</v>
      </c>
      <c r="P5" s="1">
        <v>20</v>
      </c>
    </row>
    <row r="6" spans="1:18" x14ac:dyDescent="0.25">
      <c r="L6" s="12" t="s">
        <v>17</v>
      </c>
      <c r="M6" s="1">
        <v>44</v>
      </c>
      <c r="N6" s="12"/>
      <c r="O6" s="12" t="s">
        <v>17</v>
      </c>
      <c r="P6" s="1">
        <v>13</v>
      </c>
    </row>
    <row r="7" spans="1:18" x14ac:dyDescent="0.25">
      <c r="L7" s="145" t="s">
        <v>3271</v>
      </c>
      <c r="M7" s="145"/>
      <c r="N7" s="146">
        <v>8</v>
      </c>
      <c r="O7" s="145" t="s">
        <v>3271</v>
      </c>
      <c r="P7" s="145"/>
      <c r="Q7" s="1">
        <f>7+1</f>
        <v>8</v>
      </c>
    </row>
    <row r="8" spans="1:18" x14ac:dyDescent="0.25">
      <c r="L8" s="145" t="s">
        <v>3272</v>
      </c>
      <c r="M8" s="145"/>
      <c r="N8" s="146">
        <v>82</v>
      </c>
      <c r="O8" s="145" t="s">
        <v>3272</v>
      </c>
      <c r="P8" s="145"/>
      <c r="Q8" s="1">
        <v>27</v>
      </c>
    </row>
    <row r="9" spans="1:18" ht="15" customHeight="1" x14ac:dyDescent="0.25">
      <c r="J9" s="30" t="s">
        <v>96</v>
      </c>
      <c r="K9" s="28">
        <v>3</v>
      </c>
      <c r="M9" s="137" t="s">
        <v>95</v>
      </c>
      <c r="N9" s="137"/>
      <c r="O9" s="137"/>
      <c r="P9" s="137"/>
      <c r="Q9" s="28">
        <v>0</v>
      </c>
    </row>
    <row r="10" spans="1:18" s="4" customFormat="1" ht="18.75" customHeight="1" x14ac:dyDescent="0.3">
      <c r="A10" s="113" t="s">
        <v>110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</row>
    <row r="11" spans="1:18" ht="15" customHeight="1" x14ac:dyDescent="0.25">
      <c r="A11" s="138" t="s">
        <v>14</v>
      </c>
      <c r="B11" s="138" t="s">
        <v>5</v>
      </c>
      <c r="C11" s="139" t="s">
        <v>13</v>
      </c>
      <c r="D11" s="139"/>
      <c r="E11" s="139"/>
      <c r="F11" s="140"/>
      <c r="G11" s="140"/>
      <c r="H11" s="140"/>
      <c r="I11" s="140"/>
      <c r="J11" s="141"/>
      <c r="K11" s="142" t="s">
        <v>8</v>
      </c>
      <c r="L11" s="142"/>
      <c r="M11" s="142"/>
      <c r="N11" s="143" t="s">
        <v>7</v>
      </c>
      <c r="O11" s="143"/>
      <c r="P11" s="143"/>
      <c r="Q11" s="138" t="s">
        <v>4</v>
      </c>
      <c r="R11" s="144" t="s">
        <v>111</v>
      </c>
    </row>
    <row r="12" spans="1:18" s="3" customFormat="1" ht="27" x14ac:dyDescent="0.25">
      <c r="A12" s="138"/>
      <c r="B12" s="138"/>
      <c r="C12" s="21" t="s">
        <v>12</v>
      </c>
      <c r="D12" s="21" t="s">
        <v>10</v>
      </c>
      <c r="E12" s="21" t="s">
        <v>1</v>
      </c>
      <c r="F12" s="26" t="s">
        <v>9</v>
      </c>
      <c r="G12" s="25" t="s">
        <v>3</v>
      </c>
      <c r="H12" s="25" t="s">
        <v>12</v>
      </c>
      <c r="I12" s="25" t="s">
        <v>6</v>
      </c>
      <c r="J12" s="25" t="s">
        <v>2</v>
      </c>
      <c r="K12" s="24" t="s">
        <v>58</v>
      </c>
      <c r="L12" s="24" t="s">
        <v>53</v>
      </c>
      <c r="M12" s="24" t="s">
        <v>52</v>
      </c>
      <c r="N12" s="23" t="s">
        <v>54</v>
      </c>
      <c r="O12" s="23" t="s">
        <v>53</v>
      </c>
      <c r="P12" s="23" t="s">
        <v>52</v>
      </c>
      <c r="Q12" s="138"/>
      <c r="R12" s="144"/>
    </row>
    <row r="13" spans="1:18" s="3" customFormat="1" ht="30" x14ac:dyDescent="0.25">
      <c r="A13" s="11">
        <v>1</v>
      </c>
      <c r="B13" s="43">
        <v>639394</v>
      </c>
      <c r="C13" s="44" t="s">
        <v>2004</v>
      </c>
      <c r="D13" s="44" t="s">
        <v>2005</v>
      </c>
      <c r="E13" s="44" t="s">
        <v>2003</v>
      </c>
      <c r="F13" s="45" t="s">
        <v>8</v>
      </c>
      <c r="G13" s="45" t="s">
        <v>18</v>
      </c>
      <c r="H13" s="44" t="s">
        <v>2006</v>
      </c>
      <c r="I13" s="44" t="s">
        <v>150</v>
      </c>
      <c r="J13" s="44" t="s">
        <v>43</v>
      </c>
      <c r="K13" s="45"/>
      <c r="L13" s="45"/>
      <c r="M13" s="45" t="s">
        <v>151</v>
      </c>
      <c r="N13" s="45"/>
      <c r="O13" s="45"/>
      <c r="P13" s="45"/>
      <c r="Q13" s="45" t="s">
        <v>151</v>
      </c>
      <c r="R13" s="51" t="s">
        <v>117</v>
      </c>
    </row>
    <row r="14" spans="1:18" s="3" customFormat="1" ht="30" x14ac:dyDescent="0.25">
      <c r="A14" s="11">
        <v>2</v>
      </c>
      <c r="B14" s="43">
        <v>639395</v>
      </c>
      <c r="C14" s="44" t="s">
        <v>2004</v>
      </c>
      <c r="D14" s="44" t="s">
        <v>2005</v>
      </c>
      <c r="E14" s="44" t="s">
        <v>2003</v>
      </c>
      <c r="F14" s="45" t="s">
        <v>8</v>
      </c>
      <c r="G14" s="45" t="s">
        <v>18</v>
      </c>
      <c r="H14" s="44" t="s">
        <v>2007</v>
      </c>
      <c r="I14" s="44" t="s">
        <v>177</v>
      </c>
      <c r="J14" s="44" t="s">
        <v>595</v>
      </c>
      <c r="K14" s="45"/>
      <c r="L14" s="45"/>
      <c r="M14" s="45" t="s">
        <v>67</v>
      </c>
      <c r="N14" s="45"/>
      <c r="O14" s="45"/>
      <c r="P14" s="45"/>
      <c r="Q14" s="45" t="s">
        <v>55</v>
      </c>
      <c r="R14" s="51" t="s">
        <v>117</v>
      </c>
    </row>
    <row r="15" spans="1:18" s="3" customFormat="1" ht="30" x14ac:dyDescent="0.25">
      <c r="A15" s="11">
        <v>3</v>
      </c>
      <c r="B15" s="43">
        <v>639396</v>
      </c>
      <c r="C15" s="44" t="s">
        <v>2008</v>
      </c>
      <c r="D15" s="44" t="s">
        <v>2009</v>
      </c>
      <c r="E15" s="44" t="s">
        <v>2003</v>
      </c>
      <c r="F15" s="45" t="s">
        <v>8</v>
      </c>
      <c r="G15" s="45" t="s">
        <v>18</v>
      </c>
      <c r="H15" s="44" t="s">
        <v>149</v>
      </c>
      <c r="I15" s="44" t="s">
        <v>664</v>
      </c>
      <c r="J15" s="44" t="s">
        <v>2010</v>
      </c>
      <c r="K15" s="45"/>
      <c r="L15" s="45"/>
      <c r="M15" s="45" t="s">
        <v>68</v>
      </c>
      <c r="N15" s="45"/>
      <c r="O15" s="45"/>
      <c r="P15" s="45"/>
      <c r="Q15" s="45" t="s">
        <v>55</v>
      </c>
      <c r="R15" s="51" t="s">
        <v>117</v>
      </c>
    </row>
    <row r="16" spans="1:18" s="3" customFormat="1" ht="30" x14ac:dyDescent="0.25">
      <c r="A16" s="11">
        <v>4</v>
      </c>
      <c r="B16" s="43">
        <v>639397</v>
      </c>
      <c r="C16" s="46" t="s">
        <v>2011</v>
      </c>
      <c r="D16" s="44" t="s">
        <v>2012</v>
      </c>
      <c r="E16" s="44" t="s">
        <v>2003</v>
      </c>
      <c r="F16" s="45" t="s">
        <v>8</v>
      </c>
      <c r="G16" s="45" t="s">
        <v>17</v>
      </c>
      <c r="H16" s="44" t="s">
        <v>80</v>
      </c>
      <c r="I16" s="44" t="s">
        <v>261</v>
      </c>
      <c r="J16" s="44" t="s">
        <v>44</v>
      </c>
      <c r="K16" s="45"/>
      <c r="L16" s="45"/>
      <c r="M16" s="45" t="s">
        <v>151</v>
      </c>
      <c r="N16" s="45"/>
      <c r="O16" s="45"/>
      <c r="P16" s="45"/>
      <c r="Q16" s="45" t="s">
        <v>2013</v>
      </c>
      <c r="R16" s="51" t="s">
        <v>120</v>
      </c>
    </row>
    <row r="17" spans="1:18" s="3" customFormat="1" ht="30" x14ac:dyDescent="0.25">
      <c r="A17" s="11">
        <v>5</v>
      </c>
      <c r="B17" s="43">
        <v>639398</v>
      </c>
      <c r="C17" s="44" t="s">
        <v>2004</v>
      </c>
      <c r="D17" s="44" t="s">
        <v>2005</v>
      </c>
      <c r="E17" s="44" t="s">
        <v>2003</v>
      </c>
      <c r="F17" s="45" t="s">
        <v>8</v>
      </c>
      <c r="G17" s="45" t="s">
        <v>17</v>
      </c>
      <c r="H17" s="44" t="s">
        <v>2014</v>
      </c>
      <c r="I17" s="44" t="s">
        <v>2015</v>
      </c>
      <c r="J17" s="44" t="s">
        <v>43</v>
      </c>
      <c r="K17" s="45"/>
      <c r="L17" s="45"/>
      <c r="M17" s="45" t="s">
        <v>198</v>
      </c>
      <c r="N17" s="45"/>
      <c r="O17" s="45"/>
      <c r="P17" s="45"/>
      <c r="Q17" s="45" t="s">
        <v>2013</v>
      </c>
      <c r="R17" s="51" t="s">
        <v>117</v>
      </c>
    </row>
    <row r="18" spans="1:18" s="3" customFormat="1" ht="30" x14ac:dyDescent="0.25">
      <c r="A18" s="11">
        <v>6</v>
      </c>
      <c r="B18" s="43">
        <v>639399</v>
      </c>
      <c r="C18" s="44" t="s">
        <v>2004</v>
      </c>
      <c r="D18" s="44" t="s">
        <v>2005</v>
      </c>
      <c r="E18" s="44" t="s">
        <v>2003</v>
      </c>
      <c r="F18" s="45" t="s">
        <v>8</v>
      </c>
      <c r="G18" s="45" t="s">
        <v>18</v>
      </c>
      <c r="H18" s="44" t="s">
        <v>2016</v>
      </c>
      <c r="I18" s="44" t="s">
        <v>2015</v>
      </c>
      <c r="J18" s="44" t="s">
        <v>43</v>
      </c>
      <c r="K18" s="45"/>
      <c r="L18" s="45"/>
      <c r="M18" s="45" t="s">
        <v>178</v>
      </c>
      <c r="N18" s="45"/>
      <c r="O18" s="45"/>
      <c r="P18" s="45"/>
      <c r="Q18" s="45" t="s">
        <v>2013</v>
      </c>
      <c r="R18" s="51" t="s">
        <v>117</v>
      </c>
    </row>
    <row r="19" spans="1:18" s="3" customFormat="1" ht="30" x14ac:dyDescent="0.25">
      <c r="A19" s="11">
        <v>7</v>
      </c>
      <c r="B19" s="43">
        <v>639400</v>
      </c>
      <c r="C19" s="44" t="s">
        <v>2004</v>
      </c>
      <c r="D19" s="44" t="s">
        <v>2005</v>
      </c>
      <c r="E19" s="44" t="s">
        <v>2003</v>
      </c>
      <c r="F19" s="45" t="s">
        <v>8</v>
      </c>
      <c r="G19" s="45" t="s">
        <v>18</v>
      </c>
      <c r="H19" s="44" t="s">
        <v>1016</v>
      </c>
      <c r="I19" s="44" t="s">
        <v>150</v>
      </c>
      <c r="J19" s="44" t="s">
        <v>595</v>
      </c>
      <c r="K19" s="45"/>
      <c r="L19" s="45"/>
      <c r="M19" s="45" t="s">
        <v>151</v>
      </c>
      <c r="N19" s="45"/>
      <c r="O19" s="45"/>
      <c r="P19" s="45"/>
      <c r="Q19" s="45" t="s">
        <v>151</v>
      </c>
      <c r="R19" s="51" t="s">
        <v>117</v>
      </c>
    </row>
    <row r="20" spans="1:18" s="3" customFormat="1" ht="30" x14ac:dyDescent="0.25">
      <c r="A20" s="11">
        <v>8</v>
      </c>
      <c r="B20" s="52">
        <v>639418</v>
      </c>
      <c r="C20" s="44" t="s">
        <v>2017</v>
      </c>
      <c r="D20" s="44" t="s">
        <v>2009</v>
      </c>
      <c r="E20" s="44" t="s">
        <v>2003</v>
      </c>
      <c r="F20" s="45" t="s">
        <v>8</v>
      </c>
      <c r="G20" s="45" t="s">
        <v>17</v>
      </c>
      <c r="H20" s="44" t="s">
        <v>569</v>
      </c>
      <c r="I20" s="44" t="s">
        <v>261</v>
      </c>
      <c r="J20" s="44" t="s">
        <v>175</v>
      </c>
      <c r="K20" s="45"/>
      <c r="L20" s="45"/>
      <c r="M20" s="45" t="s">
        <v>2018</v>
      </c>
      <c r="N20" s="45"/>
      <c r="O20" s="45"/>
      <c r="P20" s="45"/>
      <c r="Q20" s="45" t="s">
        <v>46</v>
      </c>
      <c r="R20" s="51" t="s">
        <v>120</v>
      </c>
    </row>
    <row r="21" spans="1:18" s="3" customFormat="1" x14ac:dyDescent="0.25">
      <c r="A21" s="11">
        <v>9</v>
      </c>
      <c r="B21" s="52">
        <v>639419</v>
      </c>
      <c r="C21" s="44" t="s">
        <v>2017</v>
      </c>
      <c r="D21" s="44" t="s">
        <v>2009</v>
      </c>
      <c r="E21" s="44" t="s">
        <v>2003</v>
      </c>
      <c r="F21" s="45" t="s">
        <v>8</v>
      </c>
      <c r="G21" s="45" t="s">
        <v>17</v>
      </c>
      <c r="H21" s="44" t="s">
        <v>279</v>
      </c>
      <c r="I21" s="44" t="s">
        <v>150</v>
      </c>
      <c r="J21" s="44" t="s">
        <v>158</v>
      </c>
      <c r="K21" s="45"/>
      <c r="L21" s="45"/>
      <c r="M21" s="45" t="s">
        <v>155</v>
      </c>
      <c r="N21" s="45"/>
      <c r="O21" s="45"/>
      <c r="P21" s="45"/>
      <c r="Q21" s="45" t="s">
        <v>151</v>
      </c>
      <c r="R21" s="51" t="s">
        <v>117</v>
      </c>
    </row>
    <row r="22" spans="1:18" ht="30" x14ac:dyDescent="0.25">
      <c r="A22" s="11">
        <v>10</v>
      </c>
      <c r="B22" s="52">
        <v>639420</v>
      </c>
      <c r="C22" s="44" t="s">
        <v>2019</v>
      </c>
      <c r="D22" s="44" t="s">
        <v>2020</v>
      </c>
      <c r="E22" s="44" t="s">
        <v>2003</v>
      </c>
      <c r="F22" s="45" t="s">
        <v>8</v>
      </c>
      <c r="G22" s="45" t="s">
        <v>17</v>
      </c>
      <c r="H22" s="44" t="s">
        <v>621</v>
      </c>
      <c r="I22" s="44" t="s">
        <v>150</v>
      </c>
      <c r="J22" s="44" t="s">
        <v>152</v>
      </c>
      <c r="K22" s="45"/>
      <c r="L22" s="45"/>
      <c r="M22" s="45" t="s">
        <v>155</v>
      </c>
      <c r="N22" s="45"/>
      <c r="O22" s="45"/>
      <c r="P22" s="45"/>
      <c r="Q22" s="45" t="s">
        <v>2013</v>
      </c>
      <c r="R22" s="51" t="s">
        <v>120</v>
      </c>
    </row>
    <row r="23" spans="1:18" ht="30" x14ac:dyDescent="0.25">
      <c r="A23" s="11">
        <v>11</v>
      </c>
      <c r="B23" s="52">
        <v>639421</v>
      </c>
      <c r="C23" s="44" t="s">
        <v>2011</v>
      </c>
      <c r="D23" s="44" t="s">
        <v>2012</v>
      </c>
      <c r="E23" s="44" t="s">
        <v>2003</v>
      </c>
      <c r="F23" s="45" t="s">
        <v>8</v>
      </c>
      <c r="G23" s="45" t="s">
        <v>18</v>
      </c>
      <c r="H23" s="44" t="s">
        <v>978</v>
      </c>
      <c r="I23" s="44" t="s">
        <v>261</v>
      </c>
      <c r="J23" s="44" t="s">
        <v>44</v>
      </c>
      <c r="K23" s="45"/>
      <c r="L23" s="45"/>
      <c r="M23" s="1" t="s">
        <v>41</v>
      </c>
      <c r="N23" s="45"/>
      <c r="O23" s="45"/>
      <c r="P23" s="45"/>
      <c r="Q23" s="45" t="s">
        <v>41</v>
      </c>
      <c r="R23" s="51" t="s">
        <v>120</v>
      </c>
    </row>
    <row r="24" spans="1:18" ht="30" x14ac:dyDescent="0.25">
      <c r="A24" s="11">
        <v>12</v>
      </c>
      <c r="B24" s="52">
        <v>639422</v>
      </c>
      <c r="C24" s="44" t="s">
        <v>2011</v>
      </c>
      <c r="D24" s="44" t="s">
        <v>2012</v>
      </c>
      <c r="E24" s="44" t="s">
        <v>2003</v>
      </c>
      <c r="F24" s="45" t="s">
        <v>7</v>
      </c>
      <c r="G24" s="45" t="s">
        <v>17</v>
      </c>
      <c r="H24" s="44" t="s">
        <v>2021</v>
      </c>
      <c r="I24" s="44" t="s">
        <v>150</v>
      </c>
      <c r="J24" s="44" t="s">
        <v>43</v>
      </c>
      <c r="K24" s="45"/>
      <c r="L24" s="45"/>
      <c r="M24" s="45" t="s">
        <v>37</v>
      </c>
      <c r="N24" s="45"/>
      <c r="O24" s="45"/>
      <c r="P24" s="45" t="s">
        <v>42</v>
      </c>
      <c r="Q24" s="45" t="s">
        <v>42</v>
      </c>
      <c r="R24" s="51" t="s">
        <v>120</v>
      </c>
    </row>
    <row r="25" spans="1:18" ht="30" x14ac:dyDescent="0.25">
      <c r="A25" s="11">
        <v>13</v>
      </c>
      <c r="B25" s="52">
        <v>639423</v>
      </c>
      <c r="C25" s="44" t="s">
        <v>2011</v>
      </c>
      <c r="D25" s="44" t="s">
        <v>2012</v>
      </c>
      <c r="E25" s="44" t="s">
        <v>2003</v>
      </c>
      <c r="F25" s="45" t="s">
        <v>7</v>
      </c>
      <c r="G25" s="45" t="s">
        <v>18</v>
      </c>
      <c r="H25" s="44" t="s">
        <v>1016</v>
      </c>
      <c r="I25" s="44" t="s">
        <v>150</v>
      </c>
      <c r="J25" s="44" t="s">
        <v>60</v>
      </c>
      <c r="K25" s="45"/>
      <c r="L25" s="45"/>
      <c r="M25" s="45" t="s">
        <v>37</v>
      </c>
      <c r="N25" s="45"/>
      <c r="O25" s="45"/>
      <c r="P25" s="45" t="s">
        <v>42</v>
      </c>
      <c r="Q25" s="45" t="s">
        <v>42</v>
      </c>
      <c r="R25" s="51" t="s">
        <v>120</v>
      </c>
    </row>
    <row r="26" spans="1:18" ht="30" x14ac:dyDescent="0.25">
      <c r="A26" s="11">
        <v>14</v>
      </c>
      <c r="B26" s="52">
        <v>639424</v>
      </c>
      <c r="C26" s="44" t="s">
        <v>2022</v>
      </c>
      <c r="D26" s="44" t="s">
        <v>2023</v>
      </c>
      <c r="E26" s="44" t="s">
        <v>1267</v>
      </c>
      <c r="F26" s="45" t="s">
        <v>8</v>
      </c>
      <c r="G26" s="45" t="s">
        <v>18</v>
      </c>
      <c r="H26" s="44" t="s">
        <v>2024</v>
      </c>
      <c r="I26" s="44" t="s">
        <v>150</v>
      </c>
      <c r="J26" s="44" t="s">
        <v>43</v>
      </c>
      <c r="K26" s="45"/>
      <c r="L26" s="45"/>
      <c r="M26" s="45" t="s">
        <v>41</v>
      </c>
      <c r="N26" s="45"/>
      <c r="O26" s="45"/>
      <c r="P26" s="45"/>
      <c r="Q26" s="45" t="s">
        <v>42</v>
      </c>
      <c r="R26" s="51" t="s">
        <v>117</v>
      </c>
    </row>
    <row r="27" spans="1:18" ht="30" x14ac:dyDescent="0.25">
      <c r="A27" s="11">
        <v>15</v>
      </c>
      <c r="B27" s="52">
        <v>639425</v>
      </c>
      <c r="C27" s="44" t="s">
        <v>2022</v>
      </c>
      <c r="D27" s="44" t="s">
        <v>2023</v>
      </c>
      <c r="E27" s="44" t="s">
        <v>1267</v>
      </c>
      <c r="F27" s="45" t="s">
        <v>7</v>
      </c>
      <c r="G27" s="45" t="s">
        <v>18</v>
      </c>
      <c r="H27" s="44" t="s">
        <v>149</v>
      </c>
      <c r="I27" s="44" t="s">
        <v>150</v>
      </c>
      <c r="J27" s="44" t="s">
        <v>163</v>
      </c>
      <c r="K27" s="45"/>
      <c r="L27" s="45"/>
      <c r="M27" s="45" t="s">
        <v>37</v>
      </c>
      <c r="N27" s="45" t="s">
        <v>428</v>
      </c>
      <c r="O27" s="45"/>
      <c r="P27" s="45"/>
      <c r="Q27" s="45" t="s">
        <v>46</v>
      </c>
      <c r="R27" s="51" t="s">
        <v>120</v>
      </c>
    </row>
    <row r="28" spans="1:18" ht="30" x14ac:dyDescent="0.25">
      <c r="A28" s="11">
        <v>16</v>
      </c>
      <c r="B28" s="52">
        <v>639426</v>
      </c>
      <c r="C28" s="44" t="s">
        <v>2025</v>
      </c>
      <c r="D28" s="44" t="s">
        <v>2009</v>
      </c>
      <c r="E28" s="44" t="s">
        <v>2003</v>
      </c>
      <c r="F28" s="45" t="s">
        <v>8</v>
      </c>
      <c r="G28" s="45" t="s">
        <v>17</v>
      </c>
      <c r="H28" s="44" t="s">
        <v>59</v>
      </c>
      <c r="I28" s="44" t="s">
        <v>177</v>
      </c>
      <c r="J28" s="44" t="s">
        <v>595</v>
      </c>
      <c r="K28" s="45"/>
      <c r="L28" s="45"/>
      <c r="M28" s="45" t="s">
        <v>55</v>
      </c>
      <c r="N28" s="45"/>
      <c r="O28" s="45"/>
      <c r="P28" s="45"/>
      <c r="Q28" s="45" t="s">
        <v>55</v>
      </c>
      <c r="R28" s="51" t="s">
        <v>120</v>
      </c>
    </row>
    <row r="29" spans="1:18" ht="30" x14ac:dyDescent="0.25">
      <c r="A29" s="11">
        <v>17</v>
      </c>
      <c r="B29" s="52">
        <v>639427</v>
      </c>
      <c r="C29" s="44" t="s">
        <v>2025</v>
      </c>
      <c r="D29" s="44" t="s">
        <v>2009</v>
      </c>
      <c r="E29" s="44" t="s">
        <v>2003</v>
      </c>
      <c r="F29" s="45" t="s">
        <v>8</v>
      </c>
      <c r="G29" s="45" t="s">
        <v>18</v>
      </c>
      <c r="H29" s="44" t="s">
        <v>537</v>
      </c>
      <c r="I29" s="44" t="s">
        <v>191</v>
      </c>
      <c r="J29" s="44" t="s">
        <v>175</v>
      </c>
      <c r="K29" s="45" t="s">
        <v>521</v>
      </c>
      <c r="L29" s="45"/>
      <c r="M29" s="45"/>
      <c r="N29" s="45"/>
      <c r="O29" s="45"/>
      <c r="P29" s="45"/>
      <c r="Q29" s="45" t="s">
        <v>46</v>
      </c>
      <c r="R29" s="51" t="s">
        <v>120</v>
      </c>
    </row>
    <row r="30" spans="1:18" ht="30" x14ac:dyDescent="0.25">
      <c r="A30" s="11">
        <v>18</v>
      </c>
      <c r="B30" s="52">
        <v>639428</v>
      </c>
      <c r="C30" s="44" t="s">
        <v>2025</v>
      </c>
      <c r="D30" s="44" t="s">
        <v>2009</v>
      </c>
      <c r="E30" s="44" t="s">
        <v>2003</v>
      </c>
      <c r="F30" s="45" t="s">
        <v>8</v>
      </c>
      <c r="G30" s="45" t="s">
        <v>17</v>
      </c>
      <c r="H30" s="44" t="s">
        <v>2026</v>
      </c>
      <c r="I30" s="44" t="s">
        <v>177</v>
      </c>
      <c r="J30" s="44" t="s">
        <v>43</v>
      </c>
      <c r="K30" s="45" t="s">
        <v>521</v>
      </c>
      <c r="L30" s="45"/>
      <c r="M30" s="45"/>
      <c r="N30" s="45"/>
      <c r="O30" s="45"/>
      <c r="P30" s="45"/>
      <c r="Q30" s="45" t="s">
        <v>46</v>
      </c>
      <c r="R30" s="51" t="s">
        <v>120</v>
      </c>
    </row>
    <row r="31" spans="1:18" ht="30" x14ac:dyDescent="0.25">
      <c r="A31" s="11">
        <v>19</v>
      </c>
      <c r="B31" s="52">
        <v>639429</v>
      </c>
      <c r="C31" s="44" t="s">
        <v>2027</v>
      </c>
      <c r="D31" s="44" t="s">
        <v>2009</v>
      </c>
      <c r="E31" s="44" t="s">
        <v>2003</v>
      </c>
      <c r="F31" s="45" t="s">
        <v>8</v>
      </c>
      <c r="G31" s="45" t="s">
        <v>17</v>
      </c>
      <c r="H31" s="44" t="s">
        <v>63</v>
      </c>
      <c r="I31" s="44" t="s">
        <v>177</v>
      </c>
      <c r="J31" s="44" t="s">
        <v>157</v>
      </c>
      <c r="K31" s="45"/>
      <c r="L31" s="45"/>
      <c r="M31" s="45" t="s">
        <v>326</v>
      </c>
      <c r="N31" s="45"/>
      <c r="O31" s="45"/>
      <c r="P31" s="45"/>
      <c r="Q31" s="45" t="s">
        <v>55</v>
      </c>
      <c r="R31" s="51" t="s">
        <v>120</v>
      </c>
    </row>
    <row r="32" spans="1:18" ht="30" x14ac:dyDescent="0.25">
      <c r="A32" s="11">
        <v>20</v>
      </c>
      <c r="B32" s="52">
        <v>639430</v>
      </c>
      <c r="C32" s="44" t="s">
        <v>2011</v>
      </c>
      <c r="D32" s="44" t="s">
        <v>2012</v>
      </c>
      <c r="E32" s="44" t="s">
        <v>2003</v>
      </c>
      <c r="F32" s="45" t="s">
        <v>7</v>
      </c>
      <c r="G32" s="45" t="s">
        <v>18</v>
      </c>
      <c r="H32" s="44" t="s">
        <v>2028</v>
      </c>
      <c r="I32" s="44" t="s">
        <v>150</v>
      </c>
      <c r="J32" s="44" t="s">
        <v>863</v>
      </c>
      <c r="K32" s="45"/>
      <c r="L32" s="45"/>
      <c r="M32" s="45"/>
      <c r="N32" s="45"/>
      <c r="O32" s="45"/>
      <c r="P32" s="45" t="s">
        <v>42</v>
      </c>
      <c r="Q32" s="45" t="s">
        <v>2013</v>
      </c>
      <c r="R32" s="51" t="s">
        <v>120</v>
      </c>
    </row>
    <row r="33" spans="1:18" ht="45" x14ac:dyDescent="0.25">
      <c r="A33" s="11">
        <v>21</v>
      </c>
      <c r="B33" s="52">
        <v>639431</v>
      </c>
      <c r="C33" s="44" t="s">
        <v>2029</v>
      </c>
      <c r="D33" s="44" t="s">
        <v>2030</v>
      </c>
      <c r="E33" s="44" t="s">
        <v>2003</v>
      </c>
      <c r="F33" s="45" t="s">
        <v>8</v>
      </c>
      <c r="G33" s="45" t="s">
        <v>18</v>
      </c>
      <c r="H33" s="44" t="s">
        <v>2031</v>
      </c>
      <c r="I33" s="44" t="s">
        <v>2032</v>
      </c>
      <c r="J33" s="44" t="s">
        <v>157</v>
      </c>
      <c r="K33" s="45"/>
      <c r="L33" s="45"/>
      <c r="M33" s="45" t="s">
        <v>194</v>
      </c>
      <c r="N33" s="45"/>
      <c r="O33" s="45"/>
      <c r="P33" s="45"/>
      <c r="Q33" s="45" t="s">
        <v>2013</v>
      </c>
      <c r="R33" s="51" t="s">
        <v>120</v>
      </c>
    </row>
    <row r="34" spans="1:18" ht="30" x14ac:dyDescent="0.25">
      <c r="A34" s="11">
        <v>22</v>
      </c>
      <c r="B34" s="52">
        <v>639432</v>
      </c>
      <c r="C34" s="44" t="s">
        <v>2029</v>
      </c>
      <c r="D34" s="44" t="s">
        <v>2030</v>
      </c>
      <c r="E34" s="44" t="s">
        <v>2003</v>
      </c>
      <c r="F34" s="45" t="s">
        <v>8</v>
      </c>
      <c r="G34" s="45" t="s">
        <v>18</v>
      </c>
      <c r="H34" s="44" t="s">
        <v>2033</v>
      </c>
      <c r="I34" s="44" t="s">
        <v>246</v>
      </c>
      <c r="J34" s="44" t="s">
        <v>192</v>
      </c>
      <c r="K34" s="45"/>
      <c r="L34" s="45"/>
      <c r="M34" s="45" t="s">
        <v>55</v>
      </c>
      <c r="N34" s="45"/>
      <c r="O34" s="45"/>
      <c r="P34" s="45"/>
      <c r="Q34" s="45" t="s">
        <v>151</v>
      </c>
      <c r="R34" s="51" t="s">
        <v>120</v>
      </c>
    </row>
    <row r="35" spans="1:18" ht="30" x14ac:dyDescent="0.25">
      <c r="A35" s="11">
        <v>23</v>
      </c>
      <c r="B35" s="52">
        <v>639433</v>
      </c>
      <c r="C35" s="44" t="s">
        <v>2029</v>
      </c>
      <c r="D35" s="44" t="s">
        <v>2030</v>
      </c>
      <c r="E35" s="44" t="s">
        <v>2003</v>
      </c>
      <c r="F35" s="45" t="s">
        <v>7</v>
      </c>
      <c r="G35" s="45" t="s">
        <v>18</v>
      </c>
      <c r="H35" s="44" t="s">
        <v>182</v>
      </c>
      <c r="I35" s="44" t="s">
        <v>150</v>
      </c>
      <c r="J35" s="44" t="s">
        <v>863</v>
      </c>
      <c r="K35" s="45"/>
      <c r="L35" s="45"/>
      <c r="M35" s="45" t="s">
        <v>37</v>
      </c>
      <c r="N35" s="45"/>
      <c r="O35" s="45"/>
      <c r="P35" s="45" t="s">
        <v>42</v>
      </c>
      <c r="Q35" s="45" t="s">
        <v>2013</v>
      </c>
      <c r="R35" s="51" t="s">
        <v>117</v>
      </c>
    </row>
    <row r="36" spans="1:18" ht="30" x14ac:dyDescent="0.25">
      <c r="A36" s="11">
        <v>24</v>
      </c>
      <c r="B36" s="52">
        <v>639434</v>
      </c>
      <c r="C36" s="44" t="s">
        <v>2029</v>
      </c>
      <c r="D36" s="44" t="s">
        <v>2030</v>
      </c>
      <c r="E36" s="44" t="s">
        <v>2003</v>
      </c>
      <c r="F36" s="45" t="s">
        <v>7</v>
      </c>
      <c r="G36" s="45" t="s">
        <v>18</v>
      </c>
      <c r="H36" s="44" t="s">
        <v>62</v>
      </c>
      <c r="I36" s="44" t="s">
        <v>150</v>
      </c>
      <c r="J36" s="44" t="s">
        <v>863</v>
      </c>
      <c r="K36" s="45"/>
      <c r="L36" s="45"/>
      <c r="M36" s="45" t="s">
        <v>37</v>
      </c>
      <c r="N36" s="45"/>
      <c r="O36" s="45"/>
      <c r="P36" s="45" t="s">
        <v>55</v>
      </c>
      <c r="Q36" s="45" t="s">
        <v>2013</v>
      </c>
      <c r="R36" s="51" t="s">
        <v>117</v>
      </c>
    </row>
    <row r="37" spans="1:18" ht="30" x14ac:dyDescent="0.25">
      <c r="A37" s="11">
        <v>25</v>
      </c>
      <c r="B37" s="52">
        <v>639435</v>
      </c>
      <c r="C37" s="44" t="s">
        <v>2034</v>
      </c>
      <c r="D37" s="44" t="s">
        <v>2036</v>
      </c>
      <c r="E37" s="44" t="s">
        <v>2050</v>
      </c>
      <c r="F37" s="45" t="s">
        <v>8</v>
      </c>
      <c r="G37" s="45" t="s">
        <v>17</v>
      </c>
      <c r="H37" s="44" t="s">
        <v>2035</v>
      </c>
      <c r="I37" s="44" t="s">
        <v>150</v>
      </c>
      <c r="J37" s="44" t="s">
        <v>273</v>
      </c>
      <c r="K37" s="45"/>
      <c r="L37" s="45"/>
      <c r="M37" s="45" t="s">
        <v>55</v>
      </c>
      <c r="N37" s="45"/>
      <c r="O37" s="45"/>
      <c r="P37" s="45"/>
      <c r="Q37" s="50" t="s">
        <v>55</v>
      </c>
      <c r="R37" s="51" t="s">
        <v>120</v>
      </c>
    </row>
    <row r="38" spans="1:18" ht="30" x14ac:dyDescent="0.25">
      <c r="A38" s="11">
        <v>26</v>
      </c>
      <c r="B38" s="52">
        <v>639436</v>
      </c>
      <c r="C38" s="44" t="s">
        <v>2034</v>
      </c>
      <c r="D38" s="44" t="s">
        <v>2036</v>
      </c>
      <c r="E38" s="44" t="s">
        <v>2050</v>
      </c>
      <c r="F38" s="45" t="s">
        <v>8</v>
      </c>
      <c r="G38" s="45" t="s">
        <v>17</v>
      </c>
      <c r="H38" s="44" t="s">
        <v>63</v>
      </c>
      <c r="I38" s="44" t="s">
        <v>150</v>
      </c>
      <c r="J38" s="44" t="s">
        <v>51</v>
      </c>
      <c r="K38" s="45"/>
      <c r="L38" s="45"/>
      <c r="M38" s="45" t="s">
        <v>46</v>
      </c>
      <c r="N38" s="45"/>
      <c r="O38" s="45"/>
      <c r="P38" s="45"/>
      <c r="Q38" s="45" t="s">
        <v>55</v>
      </c>
      <c r="R38" s="51" t="s">
        <v>120</v>
      </c>
    </row>
    <row r="39" spans="1:18" ht="30" x14ac:dyDescent="0.25">
      <c r="A39" s="11">
        <v>27</v>
      </c>
      <c r="B39" s="52">
        <v>639437</v>
      </c>
      <c r="C39" s="44" t="s">
        <v>2019</v>
      </c>
      <c r="D39" s="44" t="s">
        <v>2037</v>
      </c>
      <c r="E39" s="44" t="s">
        <v>2003</v>
      </c>
      <c r="F39" s="45" t="s">
        <v>7</v>
      </c>
      <c r="G39" s="45" t="s">
        <v>18</v>
      </c>
      <c r="H39" s="44" t="s">
        <v>2038</v>
      </c>
      <c r="I39" s="44" t="s">
        <v>150</v>
      </c>
      <c r="J39" s="44" t="s">
        <v>980</v>
      </c>
      <c r="K39" s="45"/>
      <c r="L39" s="45"/>
      <c r="M39" s="45"/>
      <c r="N39" s="45"/>
      <c r="O39" s="45"/>
      <c r="P39" s="45" t="s">
        <v>42</v>
      </c>
      <c r="Q39" s="45" t="s">
        <v>42</v>
      </c>
      <c r="R39" s="51" t="s">
        <v>117</v>
      </c>
    </row>
    <row r="40" spans="1:18" ht="30" x14ac:dyDescent="0.25">
      <c r="A40" s="11">
        <v>28</v>
      </c>
      <c r="B40" s="52">
        <v>639438</v>
      </c>
      <c r="C40" s="44" t="s">
        <v>2039</v>
      </c>
      <c r="D40" s="44" t="s">
        <v>190</v>
      </c>
      <c r="E40" s="44" t="s">
        <v>2003</v>
      </c>
      <c r="F40" s="45" t="s">
        <v>8</v>
      </c>
      <c r="G40" s="45" t="s">
        <v>18</v>
      </c>
      <c r="H40" s="44" t="s">
        <v>711</v>
      </c>
      <c r="I40" s="44" t="s">
        <v>191</v>
      </c>
      <c r="J40" s="44" t="s">
        <v>158</v>
      </c>
      <c r="K40" s="45"/>
      <c r="L40" s="45"/>
      <c r="M40" s="45" t="s">
        <v>194</v>
      </c>
      <c r="N40" s="45"/>
      <c r="O40" s="45"/>
      <c r="P40" s="45"/>
      <c r="Q40" s="45" t="s">
        <v>2013</v>
      </c>
      <c r="R40" s="51" t="s">
        <v>117</v>
      </c>
    </row>
    <row r="41" spans="1:18" ht="30" x14ac:dyDescent="0.25">
      <c r="A41" s="11">
        <v>29</v>
      </c>
      <c r="B41" s="52">
        <v>639439</v>
      </c>
      <c r="C41" s="44" t="s">
        <v>2040</v>
      </c>
      <c r="D41" s="44" t="s">
        <v>2041</v>
      </c>
      <c r="E41" s="44" t="s">
        <v>2003</v>
      </c>
      <c r="F41" s="45" t="s">
        <v>7</v>
      </c>
      <c r="G41" s="45" t="s">
        <v>17</v>
      </c>
      <c r="H41" s="44" t="s">
        <v>1800</v>
      </c>
      <c r="I41" s="44" t="s">
        <v>280</v>
      </c>
      <c r="J41" s="44" t="s">
        <v>170</v>
      </c>
      <c r="K41" s="45"/>
      <c r="L41" s="45"/>
      <c r="M41" s="45"/>
      <c r="N41" s="45"/>
      <c r="O41" s="45"/>
      <c r="P41" s="45" t="s">
        <v>55</v>
      </c>
      <c r="Q41" s="45" t="s">
        <v>55</v>
      </c>
      <c r="R41" s="51" t="s">
        <v>117</v>
      </c>
    </row>
    <row r="42" spans="1:18" ht="30" x14ac:dyDescent="0.25">
      <c r="A42" s="11">
        <v>30</v>
      </c>
      <c r="B42" s="52">
        <v>639440</v>
      </c>
      <c r="C42" s="44" t="s">
        <v>2042</v>
      </c>
      <c r="D42" s="44" t="s">
        <v>2043</v>
      </c>
      <c r="E42" s="44" t="s">
        <v>1770</v>
      </c>
      <c r="F42" s="45" t="s">
        <v>8</v>
      </c>
      <c r="G42" s="45" t="s">
        <v>17</v>
      </c>
      <c r="H42" s="44" t="s">
        <v>2044</v>
      </c>
      <c r="I42" s="44" t="s">
        <v>280</v>
      </c>
      <c r="J42" s="44" t="s">
        <v>157</v>
      </c>
      <c r="K42" s="45"/>
      <c r="L42" s="45"/>
      <c r="M42" s="45" t="s">
        <v>46</v>
      </c>
      <c r="N42" s="45"/>
      <c r="O42" s="45"/>
      <c r="P42" s="45"/>
      <c r="Q42" s="45" t="s">
        <v>46</v>
      </c>
      <c r="R42" s="51" t="s">
        <v>120</v>
      </c>
    </row>
    <row r="43" spans="1:18" ht="30" x14ac:dyDescent="0.25">
      <c r="A43" s="11">
        <v>31</v>
      </c>
      <c r="B43" s="52">
        <v>639441</v>
      </c>
      <c r="C43" s="44" t="s">
        <v>2042</v>
      </c>
      <c r="D43" s="44" t="s">
        <v>2043</v>
      </c>
      <c r="E43" s="44" t="s">
        <v>1770</v>
      </c>
      <c r="F43" s="45" t="s">
        <v>7</v>
      </c>
      <c r="G43" s="45" t="s">
        <v>17</v>
      </c>
      <c r="H43" s="44" t="s">
        <v>2045</v>
      </c>
      <c r="I43" s="44" t="s">
        <v>280</v>
      </c>
      <c r="J43" s="44" t="s">
        <v>273</v>
      </c>
      <c r="K43" s="45"/>
      <c r="L43" s="45"/>
      <c r="M43" s="45"/>
      <c r="N43" s="45"/>
      <c r="O43" s="45"/>
      <c r="P43" s="45" t="s">
        <v>155</v>
      </c>
      <c r="Q43" s="45" t="s">
        <v>42</v>
      </c>
      <c r="R43" s="51" t="s">
        <v>117</v>
      </c>
    </row>
    <row r="44" spans="1:18" ht="30" x14ac:dyDescent="0.25">
      <c r="A44" s="11">
        <v>32</v>
      </c>
      <c r="B44" s="52">
        <v>639442</v>
      </c>
      <c r="C44" s="44" t="s">
        <v>2046</v>
      </c>
      <c r="D44" s="44" t="s">
        <v>190</v>
      </c>
      <c r="E44" s="44" t="s">
        <v>2003</v>
      </c>
      <c r="F44" s="45" t="s">
        <v>8</v>
      </c>
      <c r="G44" s="45" t="s">
        <v>17</v>
      </c>
      <c r="H44" s="44" t="s">
        <v>1941</v>
      </c>
      <c r="I44" s="44" t="s">
        <v>177</v>
      </c>
      <c r="J44" s="44" t="s">
        <v>1775</v>
      </c>
      <c r="K44" s="45"/>
      <c r="L44" s="45"/>
      <c r="M44" s="45" t="s">
        <v>42</v>
      </c>
      <c r="N44" s="45"/>
      <c r="O44" s="45"/>
      <c r="P44" s="45"/>
      <c r="Q44" s="45" t="s">
        <v>42</v>
      </c>
      <c r="R44" s="51" t="s">
        <v>117</v>
      </c>
    </row>
    <row r="45" spans="1:18" ht="30" x14ac:dyDescent="0.25">
      <c r="A45" s="11">
        <v>33</v>
      </c>
      <c r="B45" s="52">
        <v>639443</v>
      </c>
      <c r="C45" s="44" t="s">
        <v>2047</v>
      </c>
      <c r="D45" s="44" t="s">
        <v>2048</v>
      </c>
      <c r="E45" s="44" t="s">
        <v>2003</v>
      </c>
      <c r="F45" s="45" t="s">
        <v>8</v>
      </c>
      <c r="G45" s="45" t="s">
        <v>17</v>
      </c>
      <c r="H45" s="44" t="s">
        <v>975</v>
      </c>
      <c r="I45" s="44" t="s">
        <v>150</v>
      </c>
      <c r="J45" s="44" t="s">
        <v>158</v>
      </c>
      <c r="K45" s="45"/>
      <c r="L45" s="45"/>
      <c r="M45" s="45" t="s">
        <v>46</v>
      </c>
      <c r="N45" s="45"/>
      <c r="O45" s="45"/>
      <c r="P45" s="45"/>
      <c r="Q45" s="45" t="s">
        <v>46</v>
      </c>
      <c r="R45" s="51" t="s">
        <v>117</v>
      </c>
    </row>
    <row r="46" spans="1:18" ht="30" x14ac:dyDescent="0.25">
      <c r="A46" s="11">
        <v>34</v>
      </c>
      <c r="B46" s="52">
        <v>639444</v>
      </c>
      <c r="C46" s="44" t="s">
        <v>2047</v>
      </c>
      <c r="D46" s="44" t="s">
        <v>2048</v>
      </c>
      <c r="E46" s="44" t="s">
        <v>2003</v>
      </c>
      <c r="F46" s="45" t="s">
        <v>8</v>
      </c>
      <c r="G46" s="45" t="s">
        <v>17</v>
      </c>
      <c r="H46" s="44" t="s">
        <v>2049</v>
      </c>
      <c r="I46" s="44" t="s">
        <v>150</v>
      </c>
      <c r="J46" s="44" t="s">
        <v>43</v>
      </c>
      <c r="K46" s="45"/>
      <c r="L46" s="45"/>
      <c r="M46" s="45" t="s">
        <v>160</v>
      </c>
      <c r="N46" s="45"/>
      <c r="O46" s="45"/>
      <c r="P46" s="45"/>
      <c r="Q46" s="45" t="s">
        <v>2013</v>
      </c>
      <c r="R46" s="51" t="s">
        <v>120</v>
      </c>
    </row>
    <row r="47" spans="1:18" ht="30" x14ac:dyDescent="0.25">
      <c r="A47" s="11">
        <v>35</v>
      </c>
      <c r="B47" s="52">
        <v>639445</v>
      </c>
      <c r="C47" s="44" t="s">
        <v>2047</v>
      </c>
      <c r="D47" s="44" t="s">
        <v>2048</v>
      </c>
      <c r="E47" s="44" t="s">
        <v>2003</v>
      </c>
      <c r="F47" s="45" t="s">
        <v>8</v>
      </c>
      <c r="G47" s="45" t="s">
        <v>18</v>
      </c>
      <c r="H47" s="44" t="s">
        <v>1477</v>
      </c>
      <c r="I47" s="44" t="s">
        <v>1755</v>
      </c>
      <c r="J47" s="44" t="s">
        <v>157</v>
      </c>
      <c r="K47" s="45"/>
      <c r="L47" s="45"/>
      <c r="M47" s="45" t="s">
        <v>46</v>
      </c>
      <c r="N47" s="45"/>
      <c r="O47" s="45"/>
      <c r="P47" s="45"/>
      <c r="Q47" s="45" t="s">
        <v>46</v>
      </c>
      <c r="R47" s="51" t="s">
        <v>120</v>
      </c>
    </row>
    <row r="48" spans="1:18" ht="30" x14ac:dyDescent="0.25">
      <c r="A48" s="11">
        <v>36</v>
      </c>
      <c r="B48" s="52">
        <v>639446</v>
      </c>
      <c r="C48" s="44" t="s">
        <v>2034</v>
      </c>
      <c r="D48" s="44" t="s">
        <v>2036</v>
      </c>
      <c r="E48" s="44" t="s">
        <v>2050</v>
      </c>
      <c r="F48" s="45" t="s">
        <v>7</v>
      </c>
      <c r="G48" s="45" t="s">
        <v>17</v>
      </c>
      <c r="H48" s="44" t="s">
        <v>2051</v>
      </c>
      <c r="I48" s="44" t="s">
        <v>150</v>
      </c>
      <c r="J48" s="44" t="s">
        <v>158</v>
      </c>
      <c r="K48" s="45"/>
      <c r="L48" s="45"/>
      <c r="M48" s="45"/>
      <c r="N48" s="45"/>
      <c r="O48" s="45"/>
      <c r="P48" s="45" t="s">
        <v>69</v>
      </c>
      <c r="Q48" s="45" t="s">
        <v>42</v>
      </c>
      <c r="R48" s="51" t="s">
        <v>120</v>
      </c>
    </row>
    <row r="49" spans="1:18" ht="30" x14ac:dyDescent="0.25">
      <c r="A49" s="11">
        <v>37</v>
      </c>
      <c r="B49" s="52">
        <v>639447</v>
      </c>
      <c r="C49" s="44" t="s">
        <v>2052</v>
      </c>
      <c r="D49" s="44" t="s">
        <v>2053</v>
      </c>
      <c r="E49" s="44" t="s">
        <v>2003</v>
      </c>
      <c r="F49" s="45" t="s">
        <v>8</v>
      </c>
      <c r="G49" s="45" t="s">
        <v>18</v>
      </c>
      <c r="H49" s="44" t="s">
        <v>1366</v>
      </c>
      <c r="I49" s="44" t="s">
        <v>1755</v>
      </c>
      <c r="J49" s="44" t="s">
        <v>180</v>
      </c>
      <c r="K49" s="45"/>
      <c r="L49" s="45"/>
      <c r="M49" s="45" t="s">
        <v>55</v>
      </c>
      <c r="N49" s="45"/>
      <c r="O49" s="45"/>
      <c r="P49" s="45"/>
      <c r="Q49" s="45" t="s">
        <v>55</v>
      </c>
      <c r="R49" s="51" t="s">
        <v>120</v>
      </c>
    </row>
    <row r="50" spans="1:18" ht="30" x14ac:dyDescent="0.25">
      <c r="A50" s="11">
        <v>38</v>
      </c>
      <c r="B50" s="52">
        <v>639448</v>
      </c>
      <c r="C50" s="46" t="s">
        <v>2054</v>
      </c>
      <c r="D50" s="44" t="s">
        <v>2055</v>
      </c>
      <c r="E50" s="44" t="s">
        <v>2003</v>
      </c>
      <c r="F50" s="45" t="s">
        <v>8</v>
      </c>
      <c r="G50" s="45" t="s">
        <v>18</v>
      </c>
      <c r="H50" s="44" t="s">
        <v>266</v>
      </c>
      <c r="I50" s="44" t="s">
        <v>191</v>
      </c>
      <c r="J50" s="44" t="s">
        <v>44</v>
      </c>
      <c r="K50" s="45"/>
      <c r="L50" s="45"/>
      <c r="M50" s="45" t="s">
        <v>2056</v>
      </c>
      <c r="N50" s="45"/>
      <c r="O50" s="45"/>
      <c r="P50" s="45"/>
      <c r="Q50" s="45" t="s">
        <v>55</v>
      </c>
      <c r="R50" s="51" t="s">
        <v>120</v>
      </c>
    </row>
    <row r="51" spans="1:18" ht="30" x14ac:dyDescent="0.25">
      <c r="A51" s="11">
        <v>39</v>
      </c>
      <c r="B51" s="52">
        <v>639449</v>
      </c>
      <c r="C51" s="46" t="s">
        <v>2057</v>
      </c>
      <c r="D51" s="44" t="s">
        <v>2058</v>
      </c>
      <c r="E51" s="44" t="s">
        <v>1238</v>
      </c>
      <c r="F51" s="45" t="s">
        <v>7</v>
      </c>
      <c r="G51" s="45" t="s">
        <v>18</v>
      </c>
      <c r="H51" s="44" t="s">
        <v>2059</v>
      </c>
      <c r="I51" s="44" t="s">
        <v>150</v>
      </c>
      <c r="J51" s="44" t="s">
        <v>632</v>
      </c>
      <c r="K51" s="45"/>
      <c r="L51" s="45"/>
      <c r="M51" s="45"/>
      <c r="N51" s="45"/>
      <c r="O51" s="45"/>
      <c r="P51" s="45" t="s">
        <v>41</v>
      </c>
      <c r="Q51" s="45" t="s">
        <v>41</v>
      </c>
      <c r="R51" s="51" t="s">
        <v>117</v>
      </c>
    </row>
    <row r="52" spans="1:18" ht="30" x14ac:dyDescent="0.25">
      <c r="A52" s="11">
        <v>40</v>
      </c>
      <c r="B52" s="52">
        <v>639450</v>
      </c>
      <c r="C52" s="46" t="s">
        <v>2060</v>
      </c>
      <c r="D52" s="44" t="s">
        <v>2061</v>
      </c>
      <c r="E52" s="44" t="s">
        <v>2003</v>
      </c>
      <c r="F52" s="45" t="s">
        <v>8</v>
      </c>
      <c r="G52" s="45" t="s">
        <v>18</v>
      </c>
      <c r="H52" s="44" t="s">
        <v>2062</v>
      </c>
      <c r="I52" s="44" t="s">
        <v>48</v>
      </c>
      <c r="J52" s="44" t="s">
        <v>180</v>
      </c>
      <c r="K52" s="45"/>
      <c r="L52" s="45"/>
      <c r="M52" s="45" t="s">
        <v>55</v>
      </c>
      <c r="N52" s="45"/>
      <c r="O52" s="45"/>
      <c r="P52" s="45"/>
      <c r="Q52" s="45" t="s">
        <v>55</v>
      </c>
      <c r="R52" s="51" t="s">
        <v>120</v>
      </c>
    </row>
    <row r="53" spans="1:18" ht="30" x14ac:dyDescent="0.25">
      <c r="A53" s="11">
        <v>41</v>
      </c>
      <c r="B53" s="52">
        <v>639451</v>
      </c>
      <c r="C53" s="46" t="s">
        <v>2060</v>
      </c>
      <c r="D53" s="44" t="s">
        <v>2061</v>
      </c>
      <c r="E53" s="44" t="s">
        <v>2003</v>
      </c>
      <c r="F53" s="45" t="s">
        <v>8</v>
      </c>
      <c r="G53" s="45" t="s">
        <v>17</v>
      </c>
      <c r="H53" s="44" t="s">
        <v>2063</v>
      </c>
      <c r="I53" s="44" t="s">
        <v>48</v>
      </c>
      <c r="J53" s="44" t="s">
        <v>180</v>
      </c>
      <c r="K53" s="45"/>
      <c r="L53" s="45"/>
      <c r="M53" s="45" t="s">
        <v>55</v>
      </c>
      <c r="N53" s="45"/>
      <c r="O53" s="45"/>
      <c r="P53" s="45"/>
      <c r="Q53" s="45" t="s">
        <v>55</v>
      </c>
      <c r="R53" s="51" t="s">
        <v>117</v>
      </c>
    </row>
    <row r="54" spans="1:18" x14ac:dyDescent="0.25">
      <c r="A54" s="11">
        <v>42</v>
      </c>
      <c r="B54" s="52">
        <v>639452</v>
      </c>
      <c r="C54" s="46" t="s">
        <v>2064</v>
      </c>
      <c r="D54" s="44" t="s">
        <v>190</v>
      </c>
      <c r="E54" s="44" t="s">
        <v>2003</v>
      </c>
      <c r="F54" s="45" t="s">
        <v>8</v>
      </c>
      <c r="G54" s="45" t="s">
        <v>17</v>
      </c>
      <c r="H54" s="44" t="s">
        <v>331</v>
      </c>
      <c r="I54" s="44" t="s">
        <v>246</v>
      </c>
      <c r="J54" s="44" t="s">
        <v>181</v>
      </c>
      <c r="K54" s="45"/>
      <c r="L54" s="45"/>
      <c r="M54" s="45" t="s">
        <v>55</v>
      </c>
      <c r="N54" s="45"/>
      <c r="O54" s="45"/>
      <c r="P54" s="45"/>
      <c r="Q54" s="45" t="s">
        <v>55</v>
      </c>
      <c r="R54" s="51" t="s">
        <v>117</v>
      </c>
    </row>
    <row r="55" spans="1:18" ht="30" x14ac:dyDescent="0.25">
      <c r="A55" s="11">
        <v>43</v>
      </c>
      <c r="B55" s="52">
        <v>639453</v>
      </c>
      <c r="C55" s="46" t="s">
        <v>2065</v>
      </c>
      <c r="D55" s="44" t="s">
        <v>2012</v>
      </c>
      <c r="E55" s="44" t="s">
        <v>2003</v>
      </c>
      <c r="F55" s="45" t="s">
        <v>8</v>
      </c>
      <c r="G55" s="45" t="s">
        <v>18</v>
      </c>
      <c r="H55" s="44" t="s">
        <v>2066</v>
      </c>
      <c r="I55" s="44" t="s">
        <v>191</v>
      </c>
      <c r="J55" s="44" t="s">
        <v>181</v>
      </c>
      <c r="K55" s="45"/>
      <c r="L55" s="45"/>
      <c r="M55" s="45" t="s">
        <v>55</v>
      </c>
      <c r="N55" s="45"/>
      <c r="O55" s="45"/>
      <c r="P55" s="45"/>
      <c r="Q55" s="45" t="s">
        <v>55</v>
      </c>
      <c r="R55" s="51" t="s">
        <v>120</v>
      </c>
    </row>
    <row r="56" spans="1:18" ht="30" x14ac:dyDescent="0.25">
      <c r="A56" s="11">
        <v>44</v>
      </c>
      <c r="B56" s="52">
        <v>639454</v>
      </c>
      <c r="C56" s="46" t="s">
        <v>2067</v>
      </c>
      <c r="D56" s="44" t="s">
        <v>2068</v>
      </c>
      <c r="E56" s="44" t="s">
        <v>2003</v>
      </c>
      <c r="F56" s="45" t="s">
        <v>8</v>
      </c>
      <c r="G56" s="45" t="s">
        <v>18</v>
      </c>
      <c r="H56" s="44" t="s">
        <v>2069</v>
      </c>
      <c r="I56" s="44" t="s">
        <v>150</v>
      </c>
      <c r="J56" s="44" t="s">
        <v>863</v>
      </c>
      <c r="K56" s="45"/>
      <c r="L56" s="45"/>
      <c r="M56" s="45" t="s">
        <v>42</v>
      </c>
      <c r="N56" s="45"/>
      <c r="O56" s="45"/>
      <c r="P56" s="45"/>
      <c r="Q56" s="45" t="s">
        <v>46</v>
      </c>
      <c r="R56" s="51" t="s">
        <v>117</v>
      </c>
    </row>
    <row r="57" spans="1:18" ht="30" x14ac:dyDescent="0.25">
      <c r="A57" s="11">
        <v>45</v>
      </c>
      <c r="B57" s="52">
        <v>639455</v>
      </c>
      <c r="C57" s="46" t="s">
        <v>2070</v>
      </c>
      <c r="D57" s="44" t="s">
        <v>2012</v>
      </c>
      <c r="E57" s="44" t="s">
        <v>2003</v>
      </c>
      <c r="F57" s="45" t="s">
        <v>8</v>
      </c>
      <c r="G57" s="45" t="s">
        <v>17</v>
      </c>
      <c r="H57" s="44" t="s">
        <v>1589</v>
      </c>
      <c r="I57" s="44" t="s">
        <v>150</v>
      </c>
      <c r="J57" s="44" t="s">
        <v>2071</v>
      </c>
      <c r="K57" s="45"/>
      <c r="L57" s="45"/>
      <c r="M57" s="45" t="s">
        <v>155</v>
      </c>
      <c r="N57" s="45"/>
      <c r="O57" s="45"/>
      <c r="P57" s="45"/>
      <c r="Q57" s="45" t="s">
        <v>41</v>
      </c>
      <c r="R57" s="51" t="s">
        <v>120</v>
      </c>
    </row>
    <row r="58" spans="1:18" ht="30" x14ac:dyDescent="0.25">
      <c r="A58" s="11">
        <v>46</v>
      </c>
      <c r="B58" s="52">
        <v>639456</v>
      </c>
      <c r="C58" s="46" t="s">
        <v>2060</v>
      </c>
      <c r="D58" s="44" t="s">
        <v>2061</v>
      </c>
      <c r="E58" s="44" t="s">
        <v>2003</v>
      </c>
      <c r="F58" s="45" t="s">
        <v>8</v>
      </c>
      <c r="G58" s="45" t="s">
        <v>17</v>
      </c>
      <c r="H58" s="44" t="s">
        <v>260</v>
      </c>
      <c r="I58" s="44" t="s">
        <v>261</v>
      </c>
      <c r="J58" s="44" t="s">
        <v>44</v>
      </c>
      <c r="K58" s="45"/>
      <c r="L58" s="45"/>
      <c r="M58" s="45" t="s">
        <v>41</v>
      </c>
      <c r="N58" s="45"/>
      <c r="O58" s="45"/>
      <c r="P58" s="45"/>
      <c r="Q58" s="45" t="s">
        <v>41</v>
      </c>
      <c r="R58" s="51" t="s">
        <v>117</v>
      </c>
    </row>
    <row r="59" spans="1:18" ht="30" x14ac:dyDescent="0.25">
      <c r="A59" s="11">
        <v>47</v>
      </c>
      <c r="B59" s="52">
        <v>639457</v>
      </c>
      <c r="C59" s="46" t="s">
        <v>2072</v>
      </c>
      <c r="D59" s="44" t="s">
        <v>190</v>
      </c>
      <c r="E59" s="44" t="s">
        <v>2003</v>
      </c>
      <c r="F59" s="45" t="s">
        <v>8</v>
      </c>
      <c r="G59" s="45" t="s">
        <v>17</v>
      </c>
      <c r="H59" s="44" t="s">
        <v>2073</v>
      </c>
      <c r="I59" s="44" t="s">
        <v>191</v>
      </c>
      <c r="J59" s="44" t="s">
        <v>40</v>
      </c>
      <c r="K59" s="45"/>
      <c r="L59" s="45"/>
      <c r="M59" s="45" t="s">
        <v>155</v>
      </c>
      <c r="N59" s="45"/>
      <c r="O59" s="45"/>
      <c r="P59" s="45"/>
      <c r="Q59" s="45" t="s">
        <v>2013</v>
      </c>
      <c r="R59" s="51" t="s">
        <v>120</v>
      </c>
    </row>
    <row r="60" spans="1:18" ht="30" x14ac:dyDescent="0.25">
      <c r="A60" s="11">
        <v>48</v>
      </c>
      <c r="B60" s="52">
        <v>639458</v>
      </c>
      <c r="C60" s="46" t="s">
        <v>2074</v>
      </c>
      <c r="D60" s="44" t="s">
        <v>190</v>
      </c>
      <c r="E60" s="44" t="s">
        <v>2003</v>
      </c>
      <c r="F60" s="45" t="s">
        <v>8</v>
      </c>
      <c r="G60" s="45" t="s">
        <v>18</v>
      </c>
      <c r="H60" s="44" t="s">
        <v>75</v>
      </c>
      <c r="I60" s="44" t="s">
        <v>2075</v>
      </c>
      <c r="J60" s="44" t="s">
        <v>2076</v>
      </c>
      <c r="K60" s="45"/>
      <c r="L60" s="45"/>
      <c r="M60" s="45" t="s">
        <v>77</v>
      </c>
      <c r="N60" s="45"/>
      <c r="O60" s="45"/>
      <c r="P60" s="45"/>
      <c r="Q60" s="45" t="s">
        <v>2013</v>
      </c>
      <c r="R60" s="51" t="s">
        <v>117</v>
      </c>
    </row>
    <row r="61" spans="1:18" x14ac:dyDescent="0.25">
      <c r="A61" s="11">
        <v>49</v>
      </c>
      <c r="B61" s="52">
        <v>639459</v>
      </c>
      <c r="C61" s="46" t="s">
        <v>2074</v>
      </c>
      <c r="D61" s="44" t="s">
        <v>190</v>
      </c>
      <c r="E61" s="44" t="s">
        <v>2003</v>
      </c>
      <c r="F61" s="45" t="s">
        <v>8</v>
      </c>
      <c r="G61" s="45" t="s">
        <v>18</v>
      </c>
      <c r="H61" s="44" t="s">
        <v>2077</v>
      </c>
      <c r="I61" s="44" t="s">
        <v>179</v>
      </c>
      <c r="J61" s="44" t="s">
        <v>152</v>
      </c>
      <c r="K61" s="45"/>
      <c r="L61" s="45"/>
      <c r="M61" s="45" t="s">
        <v>155</v>
      </c>
      <c r="N61" s="45"/>
      <c r="O61" s="45"/>
      <c r="P61" s="45"/>
      <c r="Q61" s="45" t="s">
        <v>2013</v>
      </c>
      <c r="R61" s="51" t="s">
        <v>117</v>
      </c>
    </row>
    <row r="62" spans="1:18" x14ac:dyDescent="0.25">
      <c r="A62" s="11">
        <v>50</v>
      </c>
      <c r="B62" s="52">
        <v>639460</v>
      </c>
      <c r="C62" s="46" t="s">
        <v>2074</v>
      </c>
      <c r="D62" s="44" t="s">
        <v>190</v>
      </c>
      <c r="E62" s="44" t="s">
        <v>2003</v>
      </c>
      <c r="F62" s="45" t="s">
        <v>8</v>
      </c>
      <c r="G62" s="45" t="s">
        <v>18</v>
      </c>
      <c r="H62" s="44" t="s">
        <v>321</v>
      </c>
      <c r="I62" s="44" t="s">
        <v>48</v>
      </c>
      <c r="J62" s="44" t="s">
        <v>152</v>
      </c>
      <c r="K62" s="45"/>
      <c r="L62" s="45"/>
      <c r="M62" s="45" t="s">
        <v>46</v>
      </c>
      <c r="N62" s="45"/>
      <c r="O62" s="45"/>
      <c r="P62" s="45"/>
      <c r="Q62" s="45" t="s">
        <v>55</v>
      </c>
      <c r="R62" s="51" t="s">
        <v>117</v>
      </c>
    </row>
    <row r="63" spans="1:18" ht="30" x14ac:dyDescent="0.25">
      <c r="A63" s="11">
        <v>51</v>
      </c>
      <c r="B63" s="52">
        <v>639461</v>
      </c>
      <c r="C63" s="46" t="s">
        <v>2067</v>
      </c>
      <c r="D63" s="44" t="s">
        <v>2078</v>
      </c>
      <c r="E63" s="44" t="s">
        <v>2003</v>
      </c>
      <c r="F63" s="45" t="s">
        <v>7</v>
      </c>
      <c r="G63" s="45" t="s">
        <v>18</v>
      </c>
      <c r="H63" s="44" t="s">
        <v>2079</v>
      </c>
      <c r="I63" s="44" t="s">
        <v>150</v>
      </c>
      <c r="J63" s="44" t="s">
        <v>2080</v>
      </c>
      <c r="K63" s="45"/>
      <c r="L63" s="45"/>
      <c r="M63" s="45"/>
      <c r="N63" s="45"/>
      <c r="O63" s="45"/>
      <c r="P63" s="45" t="s">
        <v>155</v>
      </c>
      <c r="Q63" s="45" t="s">
        <v>2013</v>
      </c>
      <c r="R63" s="51" t="s">
        <v>117</v>
      </c>
    </row>
    <row r="64" spans="1:18" ht="30" x14ac:dyDescent="0.25">
      <c r="A64" s="11">
        <v>52</v>
      </c>
      <c r="B64" s="52">
        <v>639462</v>
      </c>
      <c r="C64" s="46" t="s">
        <v>2047</v>
      </c>
      <c r="D64" s="44" t="s">
        <v>190</v>
      </c>
      <c r="E64" s="44" t="s">
        <v>2003</v>
      </c>
      <c r="F64" s="45" t="s">
        <v>8</v>
      </c>
      <c r="G64" s="45" t="s">
        <v>17</v>
      </c>
      <c r="H64" s="44" t="s">
        <v>2081</v>
      </c>
      <c r="I64" s="44" t="s">
        <v>280</v>
      </c>
      <c r="J64" s="44" t="s">
        <v>51</v>
      </c>
      <c r="K64" s="45" t="s">
        <v>297</v>
      </c>
      <c r="L64" s="45"/>
      <c r="M64" s="45"/>
      <c r="N64" s="45"/>
      <c r="O64" s="45"/>
      <c r="P64" s="45"/>
      <c r="Q64" s="45" t="s">
        <v>46</v>
      </c>
      <c r="R64" s="51" t="s">
        <v>120</v>
      </c>
    </row>
    <row r="65" spans="1:18" ht="30" x14ac:dyDescent="0.25">
      <c r="A65" s="11">
        <v>53</v>
      </c>
      <c r="B65" s="52">
        <v>639463</v>
      </c>
      <c r="C65" s="46" t="s">
        <v>2082</v>
      </c>
      <c r="D65" s="44" t="s">
        <v>190</v>
      </c>
      <c r="E65" s="44" t="s">
        <v>2003</v>
      </c>
      <c r="F65" s="45" t="s">
        <v>8</v>
      </c>
      <c r="G65" s="45" t="s">
        <v>18</v>
      </c>
      <c r="H65" s="44" t="s">
        <v>2083</v>
      </c>
      <c r="I65" s="44" t="s">
        <v>394</v>
      </c>
      <c r="J65" s="44" t="s">
        <v>2084</v>
      </c>
      <c r="K65" s="45" t="s">
        <v>702</v>
      </c>
      <c r="L65" s="45"/>
      <c r="M65" s="45"/>
      <c r="N65" s="45"/>
      <c r="O65" s="45"/>
      <c r="P65" s="45"/>
      <c r="Q65" s="45" t="s">
        <v>46</v>
      </c>
      <c r="R65" s="51" t="s">
        <v>120</v>
      </c>
    </row>
    <row r="66" spans="1:18" ht="30" x14ac:dyDescent="0.25">
      <c r="A66" s="11">
        <v>54</v>
      </c>
      <c r="B66" s="52">
        <v>639464</v>
      </c>
      <c r="C66" s="46" t="s">
        <v>2060</v>
      </c>
      <c r="D66" s="44" t="s">
        <v>2061</v>
      </c>
      <c r="E66" s="44" t="s">
        <v>2003</v>
      </c>
      <c r="F66" s="45" t="s">
        <v>8</v>
      </c>
      <c r="G66" s="45" t="s">
        <v>18</v>
      </c>
      <c r="H66" s="44" t="s">
        <v>2085</v>
      </c>
      <c r="I66" s="44" t="s">
        <v>48</v>
      </c>
      <c r="J66" s="44" t="s">
        <v>180</v>
      </c>
      <c r="K66" s="45"/>
      <c r="L66" s="45"/>
      <c r="M66" s="45" t="s">
        <v>41</v>
      </c>
      <c r="N66" s="45"/>
      <c r="O66" s="45"/>
      <c r="P66" s="45"/>
      <c r="Q66" s="45" t="s">
        <v>41</v>
      </c>
      <c r="R66" s="51" t="s">
        <v>120</v>
      </c>
    </row>
    <row r="67" spans="1:18" ht="30" x14ac:dyDescent="0.25">
      <c r="A67" s="11">
        <v>55</v>
      </c>
      <c r="B67" s="52">
        <v>639465</v>
      </c>
      <c r="C67" s="46" t="s">
        <v>2086</v>
      </c>
      <c r="D67" s="44" t="s">
        <v>2012</v>
      </c>
      <c r="E67" s="44" t="s">
        <v>2003</v>
      </c>
      <c r="F67" s="45" t="s">
        <v>8</v>
      </c>
      <c r="G67" s="45" t="s">
        <v>17</v>
      </c>
      <c r="H67" s="44" t="s">
        <v>227</v>
      </c>
      <c r="I67" s="44" t="s">
        <v>191</v>
      </c>
      <c r="J67" s="44" t="s">
        <v>173</v>
      </c>
      <c r="K67" s="45"/>
      <c r="L67" s="45"/>
      <c r="M67" s="45" t="s">
        <v>68</v>
      </c>
      <c r="N67" s="45"/>
      <c r="O67" s="45"/>
      <c r="P67" s="45"/>
      <c r="Q67" s="45" t="s">
        <v>55</v>
      </c>
      <c r="R67" s="51" t="s">
        <v>120</v>
      </c>
    </row>
    <row r="68" spans="1:18" ht="30" x14ac:dyDescent="0.25">
      <c r="A68" s="11">
        <v>56</v>
      </c>
      <c r="B68" s="52">
        <v>639466</v>
      </c>
      <c r="C68" s="46" t="s">
        <v>2086</v>
      </c>
      <c r="D68" s="44" t="s">
        <v>2087</v>
      </c>
      <c r="E68" s="44" t="s">
        <v>2003</v>
      </c>
      <c r="F68" s="45" t="s">
        <v>8</v>
      </c>
      <c r="G68" s="45" t="s">
        <v>18</v>
      </c>
      <c r="H68" s="44" t="s">
        <v>785</v>
      </c>
      <c r="I68" s="44" t="s">
        <v>150</v>
      </c>
      <c r="J68" s="44" t="s">
        <v>157</v>
      </c>
      <c r="K68" s="45"/>
      <c r="L68" s="45"/>
      <c r="M68" s="45" t="s">
        <v>67</v>
      </c>
      <c r="N68" s="45"/>
      <c r="O68" s="45"/>
      <c r="P68" s="45"/>
      <c r="Q68" s="45" t="s">
        <v>55</v>
      </c>
      <c r="R68" s="51" t="s">
        <v>117</v>
      </c>
    </row>
    <row r="69" spans="1:18" ht="30" x14ac:dyDescent="0.25">
      <c r="A69" s="11">
        <v>57</v>
      </c>
      <c r="B69" s="52">
        <v>639467</v>
      </c>
      <c r="C69" s="46" t="s">
        <v>2086</v>
      </c>
      <c r="D69" s="44" t="s">
        <v>2087</v>
      </c>
      <c r="E69" s="44" t="s">
        <v>2003</v>
      </c>
      <c r="F69" s="45" t="s">
        <v>8</v>
      </c>
      <c r="G69" s="45" t="s">
        <v>18</v>
      </c>
      <c r="H69" s="44" t="s">
        <v>402</v>
      </c>
      <c r="I69" s="44" t="s">
        <v>150</v>
      </c>
      <c r="J69" s="44" t="s">
        <v>152</v>
      </c>
      <c r="K69" s="45"/>
      <c r="L69" s="45"/>
      <c r="M69" s="45" t="s">
        <v>67</v>
      </c>
      <c r="N69" s="45"/>
      <c r="O69" s="45"/>
      <c r="P69" s="45"/>
      <c r="Q69" s="45" t="s">
        <v>55</v>
      </c>
      <c r="R69" s="51" t="s">
        <v>117</v>
      </c>
    </row>
    <row r="70" spans="1:18" ht="30" x14ac:dyDescent="0.25">
      <c r="A70" s="11">
        <v>58</v>
      </c>
      <c r="B70" s="52">
        <v>639468</v>
      </c>
      <c r="C70" s="46" t="s">
        <v>2088</v>
      </c>
      <c r="D70" s="44" t="s">
        <v>190</v>
      </c>
      <c r="E70" s="44" t="s">
        <v>2003</v>
      </c>
      <c r="F70" s="45" t="s">
        <v>8</v>
      </c>
      <c r="G70" s="45" t="s">
        <v>18</v>
      </c>
      <c r="H70" s="44" t="s">
        <v>82</v>
      </c>
      <c r="I70" s="44" t="s">
        <v>150</v>
      </c>
      <c r="J70" s="48" t="s">
        <v>43</v>
      </c>
      <c r="K70" s="45"/>
      <c r="L70" s="45"/>
      <c r="M70" s="45" t="s">
        <v>160</v>
      </c>
      <c r="N70" s="45"/>
      <c r="O70" s="45"/>
      <c r="P70" s="45"/>
      <c r="Q70" s="45" t="s">
        <v>2013</v>
      </c>
      <c r="R70" s="51" t="s">
        <v>117</v>
      </c>
    </row>
    <row r="71" spans="1:18" ht="30" x14ac:dyDescent="0.25">
      <c r="A71" s="11">
        <v>59</v>
      </c>
      <c r="B71" s="52">
        <v>639469</v>
      </c>
      <c r="C71" s="46" t="s">
        <v>2089</v>
      </c>
      <c r="D71" s="44" t="s">
        <v>190</v>
      </c>
      <c r="E71" s="44" t="s">
        <v>2003</v>
      </c>
      <c r="F71" s="45" t="s">
        <v>8</v>
      </c>
      <c r="G71" s="45" t="s">
        <v>17</v>
      </c>
      <c r="H71" s="44" t="s">
        <v>2090</v>
      </c>
      <c r="I71" s="44" t="s">
        <v>2091</v>
      </c>
      <c r="J71" s="44" t="s">
        <v>181</v>
      </c>
      <c r="K71" s="45"/>
      <c r="L71" s="45"/>
      <c r="M71" s="45" t="s">
        <v>194</v>
      </c>
      <c r="N71" s="45"/>
      <c r="O71" s="45"/>
      <c r="P71" s="45"/>
      <c r="Q71" s="45" t="s">
        <v>2013</v>
      </c>
      <c r="R71" s="51" t="s">
        <v>120</v>
      </c>
    </row>
    <row r="72" spans="1:18" ht="30" x14ac:dyDescent="0.25">
      <c r="A72" s="11">
        <v>60</v>
      </c>
      <c r="B72" s="52">
        <v>639470</v>
      </c>
      <c r="C72" s="46" t="s">
        <v>2067</v>
      </c>
      <c r="D72" s="44" t="s">
        <v>2068</v>
      </c>
      <c r="E72" s="44" t="s">
        <v>2003</v>
      </c>
      <c r="F72" s="45" t="s">
        <v>8</v>
      </c>
      <c r="G72" s="45" t="s">
        <v>18</v>
      </c>
      <c r="H72" s="44" t="s">
        <v>279</v>
      </c>
      <c r="I72" s="44" t="s">
        <v>150</v>
      </c>
      <c r="J72" s="44" t="s">
        <v>40</v>
      </c>
      <c r="K72" s="45"/>
      <c r="L72" s="45"/>
      <c r="M72" s="45" t="s">
        <v>155</v>
      </c>
      <c r="N72" s="45"/>
      <c r="O72" s="45"/>
      <c r="P72" s="45"/>
      <c r="Q72" s="45" t="s">
        <v>2013</v>
      </c>
      <c r="R72" s="51" t="s">
        <v>117</v>
      </c>
    </row>
    <row r="73" spans="1:18" ht="30" x14ac:dyDescent="0.25">
      <c r="A73" s="11">
        <v>61</v>
      </c>
      <c r="B73" s="52">
        <v>639471</v>
      </c>
      <c r="C73" s="46" t="s">
        <v>2092</v>
      </c>
      <c r="D73" s="44" t="s">
        <v>2087</v>
      </c>
      <c r="E73" s="44" t="s">
        <v>2003</v>
      </c>
      <c r="F73" s="45" t="s">
        <v>8</v>
      </c>
      <c r="G73" s="45" t="s">
        <v>17</v>
      </c>
      <c r="H73" s="44" t="s">
        <v>596</v>
      </c>
      <c r="I73" s="44" t="s">
        <v>150</v>
      </c>
      <c r="J73" s="44" t="s">
        <v>43</v>
      </c>
      <c r="K73" s="45"/>
      <c r="L73" s="45"/>
      <c r="M73" s="45" t="s">
        <v>1295</v>
      </c>
      <c r="N73" s="45"/>
      <c r="O73" s="45"/>
      <c r="P73" s="45"/>
      <c r="Q73" s="45" t="s">
        <v>2013</v>
      </c>
      <c r="R73" s="51" t="s">
        <v>117</v>
      </c>
    </row>
    <row r="74" spans="1:18" ht="30" x14ac:dyDescent="0.25">
      <c r="A74" s="11">
        <v>62</v>
      </c>
      <c r="B74" s="52">
        <v>639472</v>
      </c>
      <c r="C74" s="46" t="s">
        <v>2092</v>
      </c>
      <c r="D74" s="44" t="s">
        <v>2087</v>
      </c>
      <c r="E74" s="44" t="s">
        <v>2003</v>
      </c>
      <c r="F74" s="45" t="s">
        <v>8</v>
      </c>
      <c r="G74" s="45" t="s">
        <v>17</v>
      </c>
      <c r="H74" s="44" t="s">
        <v>169</v>
      </c>
      <c r="I74" s="44" t="s">
        <v>150</v>
      </c>
      <c r="J74" s="44" t="s">
        <v>40</v>
      </c>
      <c r="K74" s="45"/>
      <c r="L74" s="45"/>
      <c r="M74" s="45" t="s">
        <v>67</v>
      </c>
      <c r="N74" s="45"/>
      <c r="O74" s="45"/>
      <c r="P74" s="45"/>
      <c r="Q74" s="45" t="s">
        <v>55</v>
      </c>
      <c r="R74" s="51" t="s">
        <v>120</v>
      </c>
    </row>
    <row r="75" spans="1:18" ht="30" x14ac:dyDescent="0.25">
      <c r="A75" s="11">
        <v>63</v>
      </c>
      <c r="B75" s="52">
        <v>639473</v>
      </c>
      <c r="C75" s="46" t="s">
        <v>2093</v>
      </c>
      <c r="D75" s="44" t="s">
        <v>190</v>
      </c>
      <c r="E75" s="44" t="s">
        <v>2003</v>
      </c>
      <c r="F75" s="45" t="s">
        <v>8</v>
      </c>
      <c r="G75" s="45" t="s">
        <v>18</v>
      </c>
      <c r="H75" s="44" t="s">
        <v>271</v>
      </c>
      <c r="I75" s="44" t="s">
        <v>2094</v>
      </c>
      <c r="J75" s="44" t="s">
        <v>994</v>
      </c>
      <c r="K75" s="45" t="s">
        <v>428</v>
      </c>
      <c r="L75" s="45"/>
      <c r="M75" s="45"/>
      <c r="N75" s="45"/>
      <c r="O75" s="45"/>
      <c r="P75" s="45"/>
      <c r="Q75" s="45" t="s">
        <v>46</v>
      </c>
      <c r="R75" s="51" t="s">
        <v>120</v>
      </c>
    </row>
    <row r="76" spans="1:18" ht="30" x14ac:dyDescent="0.25">
      <c r="A76" s="11">
        <v>64</v>
      </c>
      <c r="B76" s="52">
        <v>639474</v>
      </c>
      <c r="C76" s="46" t="s">
        <v>2095</v>
      </c>
      <c r="D76" s="44" t="s">
        <v>190</v>
      </c>
      <c r="E76" s="44" t="s">
        <v>2003</v>
      </c>
      <c r="F76" s="45" t="s">
        <v>8</v>
      </c>
      <c r="G76" s="45" t="s">
        <v>17</v>
      </c>
      <c r="H76" s="44" t="s">
        <v>462</v>
      </c>
      <c r="I76" s="44" t="s">
        <v>2094</v>
      </c>
      <c r="J76" s="48" t="s">
        <v>51</v>
      </c>
      <c r="K76" s="45"/>
      <c r="L76" s="45"/>
      <c r="M76" s="45" t="s">
        <v>42</v>
      </c>
      <c r="N76" s="45"/>
      <c r="O76" s="45"/>
      <c r="P76" s="45"/>
      <c r="Q76" s="45" t="s">
        <v>46</v>
      </c>
      <c r="R76" s="51" t="s">
        <v>120</v>
      </c>
    </row>
    <row r="77" spans="1:18" ht="30" x14ac:dyDescent="0.25">
      <c r="A77" s="11">
        <v>65</v>
      </c>
      <c r="B77" s="52">
        <v>639475</v>
      </c>
      <c r="C77" s="46" t="s">
        <v>2095</v>
      </c>
      <c r="D77" s="44" t="s">
        <v>190</v>
      </c>
      <c r="E77" s="44" t="s">
        <v>2003</v>
      </c>
      <c r="F77" s="45" t="s">
        <v>8</v>
      </c>
      <c r="G77" s="45" t="s">
        <v>17</v>
      </c>
      <c r="H77" s="44" t="s">
        <v>2096</v>
      </c>
      <c r="I77" s="44" t="s">
        <v>150</v>
      </c>
      <c r="J77" s="44" t="s">
        <v>60</v>
      </c>
      <c r="K77" s="45"/>
      <c r="L77" s="45"/>
      <c r="M77" s="45" t="s">
        <v>42</v>
      </c>
      <c r="N77" s="45"/>
      <c r="O77" s="45"/>
      <c r="P77" s="45"/>
      <c r="Q77" s="45" t="s">
        <v>46</v>
      </c>
      <c r="R77" s="51" t="s">
        <v>120</v>
      </c>
    </row>
    <row r="78" spans="1:18" ht="30" x14ac:dyDescent="0.25">
      <c r="A78" s="11">
        <v>66</v>
      </c>
      <c r="B78" s="52">
        <v>639476</v>
      </c>
      <c r="C78" s="46" t="s">
        <v>2095</v>
      </c>
      <c r="D78" s="44" t="s">
        <v>190</v>
      </c>
      <c r="E78" s="44" t="s">
        <v>2003</v>
      </c>
      <c r="F78" s="45" t="s">
        <v>7</v>
      </c>
      <c r="G78" s="45" t="s">
        <v>17</v>
      </c>
      <c r="H78" s="44" t="s">
        <v>184</v>
      </c>
      <c r="I78" s="44" t="s">
        <v>150</v>
      </c>
      <c r="J78" s="44" t="s">
        <v>157</v>
      </c>
      <c r="K78" s="45"/>
      <c r="L78" s="45"/>
      <c r="M78" s="45"/>
      <c r="N78" s="45"/>
      <c r="O78" s="45"/>
      <c r="P78" s="45" t="s">
        <v>46</v>
      </c>
      <c r="Q78" s="45" t="s">
        <v>46</v>
      </c>
      <c r="R78" s="51" t="s">
        <v>120</v>
      </c>
    </row>
    <row r="79" spans="1:18" ht="30" x14ac:dyDescent="0.25">
      <c r="A79" s="11">
        <v>67</v>
      </c>
      <c r="B79" s="52">
        <v>639477</v>
      </c>
      <c r="C79" s="46" t="s">
        <v>2097</v>
      </c>
      <c r="D79" s="44" t="s">
        <v>2098</v>
      </c>
      <c r="E79" s="44" t="s">
        <v>2003</v>
      </c>
      <c r="F79" s="45" t="s">
        <v>8</v>
      </c>
      <c r="G79" s="45" t="s">
        <v>18</v>
      </c>
      <c r="H79" s="44" t="s">
        <v>418</v>
      </c>
      <c r="I79" s="44" t="s">
        <v>150</v>
      </c>
      <c r="J79" s="44" t="s">
        <v>152</v>
      </c>
      <c r="K79" s="45"/>
      <c r="L79" s="45"/>
      <c r="M79" s="45" t="s">
        <v>42</v>
      </c>
      <c r="N79" s="45"/>
      <c r="O79" s="45"/>
      <c r="P79" s="45"/>
      <c r="Q79" s="45" t="s">
        <v>151</v>
      </c>
      <c r="R79" s="51" t="s">
        <v>117</v>
      </c>
    </row>
    <row r="80" spans="1:18" ht="30" x14ac:dyDescent="0.25">
      <c r="A80" s="11">
        <v>68</v>
      </c>
      <c r="B80" s="52">
        <v>639478</v>
      </c>
      <c r="C80" s="46" t="s">
        <v>2097</v>
      </c>
      <c r="D80" s="44" t="s">
        <v>2098</v>
      </c>
      <c r="E80" s="44" t="s">
        <v>2003</v>
      </c>
      <c r="F80" s="45" t="s">
        <v>8</v>
      </c>
      <c r="G80" s="45" t="s">
        <v>18</v>
      </c>
      <c r="H80" s="44" t="s">
        <v>2099</v>
      </c>
      <c r="I80" s="44" t="s">
        <v>296</v>
      </c>
      <c r="J80" s="44" t="s">
        <v>44</v>
      </c>
      <c r="K80" s="45"/>
      <c r="L80" s="45"/>
      <c r="M80" s="45" t="s">
        <v>198</v>
      </c>
      <c r="N80" s="45"/>
      <c r="O80" s="45"/>
      <c r="P80" s="45"/>
      <c r="Q80" s="45" t="s">
        <v>151</v>
      </c>
      <c r="R80" s="51" t="s">
        <v>117</v>
      </c>
    </row>
    <row r="81" spans="1:18" ht="30" x14ac:dyDescent="0.25">
      <c r="A81" s="11">
        <v>69</v>
      </c>
      <c r="B81" s="52">
        <v>639479</v>
      </c>
      <c r="C81" s="46" t="s">
        <v>2100</v>
      </c>
      <c r="D81" s="44" t="s">
        <v>2101</v>
      </c>
      <c r="E81" s="44" t="s">
        <v>2003</v>
      </c>
      <c r="F81" s="45" t="s">
        <v>8</v>
      </c>
      <c r="G81" s="45" t="s">
        <v>18</v>
      </c>
      <c r="H81" s="44" t="s">
        <v>2102</v>
      </c>
      <c r="I81" s="44" t="s">
        <v>280</v>
      </c>
      <c r="J81" s="44" t="s">
        <v>43</v>
      </c>
      <c r="K81" s="45"/>
      <c r="L81" s="45"/>
      <c r="M81" s="45" t="s">
        <v>151</v>
      </c>
      <c r="N81" s="45"/>
      <c r="O81" s="45"/>
      <c r="P81" s="45"/>
      <c r="Q81" s="45" t="s">
        <v>2013</v>
      </c>
      <c r="R81" s="51" t="s">
        <v>117</v>
      </c>
    </row>
    <row r="82" spans="1:18" ht="30" x14ac:dyDescent="0.25">
      <c r="A82" s="11">
        <v>70</v>
      </c>
      <c r="B82" s="52">
        <v>639480</v>
      </c>
      <c r="C82" s="46" t="s">
        <v>2100</v>
      </c>
      <c r="D82" s="44" t="s">
        <v>2101</v>
      </c>
      <c r="E82" s="44" t="s">
        <v>2003</v>
      </c>
      <c r="F82" s="45" t="s">
        <v>8</v>
      </c>
      <c r="G82" s="45" t="s">
        <v>18</v>
      </c>
      <c r="H82" s="44" t="s">
        <v>2103</v>
      </c>
      <c r="I82" s="44" t="s">
        <v>261</v>
      </c>
      <c r="J82" s="44" t="s">
        <v>608</v>
      </c>
      <c r="K82" s="45"/>
      <c r="L82" s="45"/>
      <c r="M82" s="45" t="s">
        <v>151</v>
      </c>
      <c r="N82" s="45"/>
      <c r="O82" s="45"/>
      <c r="P82" s="45"/>
      <c r="Q82" s="45" t="s">
        <v>151</v>
      </c>
      <c r="R82" s="51" t="s">
        <v>120</v>
      </c>
    </row>
    <row r="83" spans="1:18" ht="30" x14ac:dyDescent="0.25">
      <c r="A83" s="11">
        <v>71</v>
      </c>
      <c r="B83" s="52">
        <v>639481</v>
      </c>
      <c r="C83" s="46" t="s">
        <v>2100</v>
      </c>
      <c r="D83" s="44" t="s">
        <v>2101</v>
      </c>
      <c r="E83" s="44" t="s">
        <v>2003</v>
      </c>
      <c r="F83" s="45" t="s">
        <v>8</v>
      </c>
      <c r="G83" s="45" t="s">
        <v>18</v>
      </c>
      <c r="H83" s="44" t="s">
        <v>2104</v>
      </c>
      <c r="I83" s="44" t="s">
        <v>261</v>
      </c>
      <c r="J83" s="44" t="s">
        <v>608</v>
      </c>
      <c r="K83" s="45"/>
      <c r="L83" s="45"/>
      <c r="M83" s="45" t="s">
        <v>46</v>
      </c>
      <c r="N83" s="45"/>
      <c r="O83" s="45"/>
      <c r="P83" s="45"/>
      <c r="Q83" s="45" t="s">
        <v>46</v>
      </c>
      <c r="R83" s="51" t="s">
        <v>120</v>
      </c>
    </row>
    <row r="84" spans="1:18" ht="30" x14ac:dyDescent="0.25">
      <c r="A84" s="11">
        <v>72</v>
      </c>
      <c r="B84" s="52">
        <v>639482</v>
      </c>
      <c r="C84" s="46" t="s">
        <v>2105</v>
      </c>
      <c r="D84" s="44" t="s">
        <v>2106</v>
      </c>
      <c r="E84" s="44" t="s">
        <v>2003</v>
      </c>
      <c r="F84" s="45" t="s">
        <v>7</v>
      </c>
      <c r="G84" s="45" t="s">
        <v>17</v>
      </c>
      <c r="H84" s="44" t="s">
        <v>184</v>
      </c>
      <c r="I84" s="44" t="s">
        <v>150</v>
      </c>
      <c r="J84" s="44" t="s">
        <v>157</v>
      </c>
      <c r="K84" s="45"/>
      <c r="L84" s="45"/>
      <c r="M84" s="45" t="s">
        <v>37</v>
      </c>
      <c r="N84" s="45"/>
      <c r="O84" s="45"/>
      <c r="P84" s="45" t="s">
        <v>42</v>
      </c>
      <c r="Q84" s="45" t="s">
        <v>41</v>
      </c>
      <c r="R84" s="51" t="s">
        <v>117</v>
      </c>
    </row>
    <row r="85" spans="1:18" ht="30" x14ac:dyDescent="0.25">
      <c r="A85" s="11">
        <v>73</v>
      </c>
      <c r="B85" s="52">
        <v>639483</v>
      </c>
      <c r="C85" s="46" t="s">
        <v>2105</v>
      </c>
      <c r="D85" s="44" t="s">
        <v>2106</v>
      </c>
      <c r="E85" s="44" t="s">
        <v>2003</v>
      </c>
      <c r="F85" s="45" t="s">
        <v>8</v>
      </c>
      <c r="G85" s="45" t="s">
        <v>18</v>
      </c>
      <c r="H85" s="44" t="s">
        <v>2107</v>
      </c>
      <c r="I85" s="44" t="s">
        <v>179</v>
      </c>
      <c r="J85" s="44" t="s">
        <v>51</v>
      </c>
      <c r="K85" s="45"/>
      <c r="L85" s="45"/>
      <c r="M85" s="45" t="s">
        <v>155</v>
      </c>
      <c r="N85" s="45"/>
      <c r="O85" s="45"/>
      <c r="P85" s="45"/>
      <c r="Q85" s="45" t="s">
        <v>2013</v>
      </c>
      <c r="R85" s="51" t="s">
        <v>120</v>
      </c>
    </row>
    <row r="86" spans="1:18" ht="30" x14ac:dyDescent="0.25">
      <c r="A86" s="11">
        <v>74</v>
      </c>
      <c r="B86" s="52">
        <v>639484</v>
      </c>
      <c r="C86" s="46" t="s">
        <v>2105</v>
      </c>
      <c r="D86" s="44" t="s">
        <v>2106</v>
      </c>
      <c r="E86" s="44" t="s">
        <v>2003</v>
      </c>
      <c r="F86" s="45" t="s">
        <v>8</v>
      </c>
      <c r="G86" s="45" t="s">
        <v>18</v>
      </c>
      <c r="H86" s="44" t="s">
        <v>3192</v>
      </c>
      <c r="I86" s="44" t="s">
        <v>150</v>
      </c>
      <c r="J86" s="47" t="s">
        <v>51</v>
      </c>
      <c r="K86" s="45"/>
      <c r="L86" s="45"/>
      <c r="M86" s="45" t="s">
        <v>151</v>
      </c>
      <c r="N86" s="45"/>
      <c r="O86" s="45"/>
      <c r="P86" s="45"/>
      <c r="Q86" s="45" t="s">
        <v>2013</v>
      </c>
      <c r="R86" s="51" t="s">
        <v>120</v>
      </c>
    </row>
    <row r="87" spans="1:18" ht="30" x14ac:dyDescent="0.25">
      <c r="A87" s="11">
        <v>75</v>
      </c>
      <c r="B87" s="52">
        <v>639485</v>
      </c>
      <c r="C87" s="46" t="s">
        <v>2108</v>
      </c>
      <c r="D87" s="44" t="s">
        <v>2109</v>
      </c>
      <c r="E87" s="44" t="s">
        <v>2003</v>
      </c>
      <c r="F87" s="45" t="s">
        <v>8</v>
      </c>
      <c r="G87" s="45" t="s">
        <v>18</v>
      </c>
      <c r="H87" s="44" t="s">
        <v>994</v>
      </c>
      <c r="I87" s="44" t="s">
        <v>150</v>
      </c>
      <c r="J87" s="44" t="s">
        <v>2080</v>
      </c>
      <c r="K87" s="45" t="s">
        <v>521</v>
      </c>
      <c r="L87" s="45"/>
      <c r="M87" s="45"/>
      <c r="N87" s="45"/>
      <c r="O87" s="45"/>
      <c r="P87" s="45"/>
      <c r="Q87" s="45" t="s">
        <v>46</v>
      </c>
      <c r="R87" s="51" t="s">
        <v>120</v>
      </c>
    </row>
    <row r="88" spans="1:18" ht="30" x14ac:dyDescent="0.25">
      <c r="A88" s="11">
        <v>76</v>
      </c>
      <c r="B88" s="52">
        <v>639486</v>
      </c>
      <c r="C88" s="46" t="s">
        <v>2110</v>
      </c>
      <c r="D88" s="44" t="s">
        <v>2101</v>
      </c>
      <c r="E88" s="44" t="s">
        <v>2003</v>
      </c>
      <c r="F88" s="45" t="s">
        <v>8</v>
      </c>
      <c r="G88" s="45" t="s">
        <v>18</v>
      </c>
      <c r="H88" s="44" t="s">
        <v>1457</v>
      </c>
      <c r="I88" s="44" t="s">
        <v>280</v>
      </c>
      <c r="J88" s="44" t="s">
        <v>44</v>
      </c>
      <c r="K88" s="45"/>
      <c r="L88" s="45"/>
      <c r="M88" s="45" t="s">
        <v>55</v>
      </c>
      <c r="N88" s="45"/>
      <c r="O88" s="45"/>
      <c r="P88" s="45"/>
      <c r="Q88" s="45" t="s">
        <v>55</v>
      </c>
      <c r="R88" s="51" t="s">
        <v>120</v>
      </c>
    </row>
    <row r="89" spans="1:18" ht="30" x14ac:dyDescent="0.25">
      <c r="A89" s="11">
        <v>77</v>
      </c>
      <c r="B89" s="52">
        <v>639487</v>
      </c>
      <c r="C89" s="46" t="s">
        <v>2111</v>
      </c>
      <c r="D89" s="44" t="s">
        <v>2112</v>
      </c>
      <c r="E89" s="44" t="s">
        <v>189</v>
      </c>
      <c r="F89" s="45" t="s">
        <v>8</v>
      </c>
      <c r="G89" s="45" t="s">
        <v>18</v>
      </c>
      <c r="H89" s="44" t="s">
        <v>2113</v>
      </c>
      <c r="I89" s="44" t="s">
        <v>150</v>
      </c>
      <c r="J89" s="44" t="s">
        <v>51</v>
      </c>
      <c r="K89" s="45"/>
      <c r="L89" s="45"/>
      <c r="M89" s="45" t="s">
        <v>42</v>
      </c>
      <c r="N89" s="45"/>
      <c r="O89" s="45"/>
      <c r="P89" s="45"/>
      <c r="Q89" s="45" t="s">
        <v>42</v>
      </c>
      <c r="R89" s="51" t="s">
        <v>120</v>
      </c>
    </row>
    <row r="90" spans="1:18" x14ac:dyDescent="0.25">
      <c r="A90" s="11">
        <v>78</v>
      </c>
      <c r="B90" s="52">
        <v>639488</v>
      </c>
      <c r="C90" s="46" t="s">
        <v>2114</v>
      </c>
      <c r="D90" s="44" t="s">
        <v>2109</v>
      </c>
      <c r="E90" s="44" t="s">
        <v>2003</v>
      </c>
      <c r="F90" s="45" t="s">
        <v>8</v>
      </c>
      <c r="G90" s="45" t="s">
        <v>18</v>
      </c>
      <c r="H90" s="44" t="s">
        <v>2115</v>
      </c>
      <c r="I90" s="44" t="s">
        <v>150</v>
      </c>
      <c r="J90" s="44" t="s">
        <v>158</v>
      </c>
      <c r="K90" s="45"/>
      <c r="L90" s="45"/>
      <c r="M90" s="45" t="s">
        <v>151</v>
      </c>
      <c r="N90" s="45"/>
      <c r="O90" s="45"/>
      <c r="P90" s="45"/>
      <c r="Q90" s="45" t="s">
        <v>151</v>
      </c>
      <c r="R90" s="51" t="s">
        <v>117</v>
      </c>
    </row>
    <row r="91" spans="1:18" x14ac:dyDescent="0.25">
      <c r="A91" s="11">
        <v>79</v>
      </c>
      <c r="B91" s="52">
        <v>639489</v>
      </c>
      <c r="C91" s="46" t="s">
        <v>2114</v>
      </c>
      <c r="D91" s="44" t="s">
        <v>2109</v>
      </c>
      <c r="E91" s="44" t="s">
        <v>2003</v>
      </c>
      <c r="F91" s="45" t="s">
        <v>8</v>
      </c>
      <c r="G91" s="45" t="s">
        <v>18</v>
      </c>
      <c r="H91" s="44" t="s">
        <v>2116</v>
      </c>
      <c r="I91" s="44" t="s">
        <v>150</v>
      </c>
      <c r="J91" s="44" t="s">
        <v>273</v>
      </c>
      <c r="K91" s="45"/>
      <c r="L91" s="45"/>
      <c r="M91" s="45" t="s">
        <v>160</v>
      </c>
      <c r="N91" s="45"/>
      <c r="O91" s="45"/>
      <c r="P91" s="45"/>
      <c r="Q91" s="45" t="s">
        <v>2013</v>
      </c>
      <c r="R91" s="51" t="s">
        <v>117</v>
      </c>
    </row>
    <row r="92" spans="1:18" x14ac:dyDescent="0.25">
      <c r="A92" s="11">
        <v>80</v>
      </c>
      <c r="B92" s="52">
        <v>639490</v>
      </c>
      <c r="C92" s="46" t="s">
        <v>2114</v>
      </c>
      <c r="D92" s="44" t="s">
        <v>2109</v>
      </c>
      <c r="E92" s="44" t="s">
        <v>2003</v>
      </c>
      <c r="F92" s="45" t="s">
        <v>8</v>
      </c>
      <c r="G92" s="45" t="s">
        <v>17</v>
      </c>
      <c r="H92" s="44" t="s">
        <v>2117</v>
      </c>
      <c r="I92" s="44" t="s">
        <v>150</v>
      </c>
      <c r="J92" s="44" t="s">
        <v>166</v>
      </c>
      <c r="K92" s="45"/>
      <c r="L92" s="45"/>
      <c r="M92" s="45" t="s">
        <v>42</v>
      </c>
      <c r="N92" s="45"/>
      <c r="O92" s="45"/>
      <c r="P92" s="45"/>
      <c r="Q92" s="45" t="s">
        <v>42</v>
      </c>
      <c r="R92" s="51" t="s">
        <v>120</v>
      </c>
    </row>
    <row r="93" spans="1:18" ht="30" x14ac:dyDescent="0.25">
      <c r="A93" s="11">
        <v>81</v>
      </c>
      <c r="B93" s="52">
        <v>639491</v>
      </c>
      <c r="C93" s="46" t="s">
        <v>2118</v>
      </c>
      <c r="D93" s="44" t="s">
        <v>2061</v>
      </c>
      <c r="E93" s="44" t="s">
        <v>2003</v>
      </c>
      <c r="F93" s="45" t="s">
        <v>7</v>
      </c>
      <c r="G93" s="45" t="s">
        <v>18</v>
      </c>
      <c r="H93" s="44" t="s">
        <v>468</v>
      </c>
      <c r="I93" s="44" t="s">
        <v>150</v>
      </c>
      <c r="J93" s="44" t="s">
        <v>181</v>
      </c>
      <c r="K93" s="45"/>
      <c r="L93" s="45"/>
      <c r="M93" s="45"/>
      <c r="N93" s="45"/>
      <c r="O93" s="45"/>
      <c r="P93" s="45" t="s">
        <v>151</v>
      </c>
      <c r="Q93" s="45" t="s">
        <v>41</v>
      </c>
      <c r="R93" s="51" t="s">
        <v>117</v>
      </c>
    </row>
    <row r="94" spans="1:18" ht="30" x14ac:dyDescent="0.25">
      <c r="A94" s="11">
        <v>82</v>
      </c>
      <c r="B94" s="52">
        <v>639492</v>
      </c>
      <c r="C94" s="46" t="s">
        <v>2118</v>
      </c>
      <c r="D94" s="44" t="s">
        <v>2061</v>
      </c>
      <c r="E94" s="44" t="s">
        <v>2003</v>
      </c>
      <c r="F94" s="45" t="s">
        <v>7</v>
      </c>
      <c r="G94" s="45" t="s">
        <v>18</v>
      </c>
      <c r="H94" s="44" t="s">
        <v>2119</v>
      </c>
      <c r="I94" s="44" t="s">
        <v>150</v>
      </c>
      <c r="J94" s="44" t="s">
        <v>2120</v>
      </c>
      <c r="K94" s="45"/>
      <c r="L94" s="45"/>
      <c r="M94" s="45"/>
      <c r="N94" s="45"/>
      <c r="O94" s="45"/>
      <c r="P94" s="45" t="s">
        <v>151</v>
      </c>
      <c r="Q94" s="45" t="s">
        <v>41</v>
      </c>
      <c r="R94" s="51" t="s">
        <v>117</v>
      </c>
    </row>
    <row r="95" spans="1:18" ht="30" x14ac:dyDescent="0.25">
      <c r="A95" s="11">
        <v>83</v>
      </c>
      <c r="B95" s="52">
        <v>639493</v>
      </c>
      <c r="C95" s="46" t="s">
        <v>2121</v>
      </c>
      <c r="D95" s="44" t="s">
        <v>2122</v>
      </c>
      <c r="E95" s="44" t="s">
        <v>2003</v>
      </c>
      <c r="F95" s="45" t="s">
        <v>8</v>
      </c>
      <c r="G95" s="45" t="s">
        <v>17</v>
      </c>
      <c r="H95" s="44" t="s">
        <v>1818</v>
      </c>
      <c r="I95" s="44" t="s">
        <v>150</v>
      </c>
      <c r="J95" s="44" t="s">
        <v>44</v>
      </c>
      <c r="K95" s="45"/>
      <c r="L95" s="45"/>
      <c r="M95" s="45" t="s">
        <v>41</v>
      </c>
      <c r="N95" s="45"/>
      <c r="O95" s="45"/>
      <c r="P95" s="45"/>
      <c r="Q95" s="45" t="s">
        <v>41</v>
      </c>
      <c r="R95" s="51" t="s">
        <v>120</v>
      </c>
    </row>
    <row r="96" spans="1:18" ht="30" x14ac:dyDescent="0.25">
      <c r="A96" s="11">
        <v>84</v>
      </c>
      <c r="B96" s="52">
        <v>639494</v>
      </c>
      <c r="C96" s="46" t="s">
        <v>2121</v>
      </c>
      <c r="D96" s="44" t="s">
        <v>2122</v>
      </c>
      <c r="E96" s="44" t="s">
        <v>2003</v>
      </c>
      <c r="F96" s="45" t="s">
        <v>7</v>
      </c>
      <c r="G96" s="45" t="s">
        <v>17</v>
      </c>
      <c r="H96" s="44" t="s">
        <v>2123</v>
      </c>
      <c r="I96" s="44" t="s">
        <v>150</v>
      </c>
      <c r="J96" s="44" t="s">
        <v>258</v>
      </c>
      <c r="K96" s="45"/>
      <c r="L96" s="45"/>
      <c r="M96" s="45"/>
      <c r="N96" s="45" t="s">
        <v>521</v>
      </c>
      <c r="O96" s="45"/>
      <c r="P96" s="45" t="s">
        <v>37</v>
      </c>
      <c r="Q96" s="45" t="s">
        <v>46</v>
      </c>
      <c r="R96" s="51" t="s">
        <v>120</v>
      </c>
    </row>
    <row r="97" spans="1:18" ht="30" x14ac:dyDescent="0.25">
      <c r="A97" s="11">
        <v>85</v>
      </c>
      <c r="B97" s="52">
        <v>639495</v>
      </c>
      <c r="C97" s="46" t="s">
        <v>2124</v>
      </c>
      <c r="D97" s="44" t="s">
        <v>2125</v>
      </c>
      <c r="E97" s="44" t="s">
        <v>189</v>
      </c>
      <c r="F97" s="45" t="s">
        <v>8</v>
      </c>
      <c r="G97" s="45" t="s">
        <v>17</v>
      </c>
      <c r="H97" s="44" t="s">
        <v>1353</v>
      </c>
      <c r="I97" s="44" t="s">
        <v>150</v>
      </c>
      <c r="J97" s="44" t="s">
        <v>44</v>
      </c>
      <c r="K97" s="45"/>
      <c r="L97" s="45"/>
      <c r="M97" s="45" t="s">
        <v>41</v>
      </c>
      <c r="N97" s="45"/>
      <c r="O97" s="45"/>
      <c r="P97" s="45"/>
      <c r="Q97" s="45" t="s">
        <v>42</v>
      </c>
      <c r="R97" s="51" t="s">
        <v>120</v>
      </c>
    </row>
    <row r="98" spans="1:18" ht="30" x14ac:dyDescent="0.25">
      <c r="A98" s="11">
        <v>86</v>
      </c>
      <c r="B98" s="52">
        <v>639496</v>
      </c>
      <c r="C98" s="46" t="s">
        <v>2126</v>
      </c>
      <c r="D98" s="44" t="s">
        <v>2127</v>
      </c>
      <c r="E98" s="44" t="s">
        <v>2003</v>
      </c>
      <c r="F98" s="45" t="s">
        <v>8</v>
      </c>
      <c r="G98" s="45" t="s">
        <v>17</v>
      </c>
      <c r="H98" s="44" t="s">
        <v>2128</v>
      </c>
      <c r="I98" s="44" t="s">
        <v>2129</v>
      </c>
      <c r="J98" s="44" t="s">
        <v>180</v>
      </c>
      <c r="K98" s="45"/>
      <c r="L98" s="45"/>
      <c r="M98" s="45" t="s">
        <v>55</v>
      </c>
      <c r="N98" s="45"/>
      <c r="O98" s="45"/>
      <c r="P98" s="45"/>
      <c r="Q98" s="45" t="s">
        <v>46</v>
      </c>
      <c r="R98" s="51" t="s">
        <v>120</v>
      </c>
    </row>
    <row r="99" spans="1:18" ht="30" x14ac:dyDescent="0.25">
      <c r="A99" s="11">
        <v>87</v>
      </c>
      <c r="B99" s="52">
        <v>639497</v>
      </c>
      <c r="C99" s="46" t="s">
        <v>2130</v>
      </c>
      <c r="D99" s="44" t="s">
        <v>2109</v>
      </c>
      <c r="E99" s="44" t="s">
        <v>2003</v>
      </c>
      <c r="F99" s="45" t="s">
        <v>8</v>
      </c>
      <c r="G99" s="45" t="s">
        <v>18</v>
      </c>
      <c r="H99" s="44" t="s">
        <v>1130</v>
      </c>
      <c r="I99" s="44" t="s">
        <v>246</v>
      </c>
      <c r="J99" s="44" t="s">
        <v>43</v>
      </c>
      <c r="K99" s="45"/>
      <c r="L99" s="45"/>
      <c r="M99" s="45" t="s">
        <v>2131</v>
      </c>
      <c r="N99" s="45"/>
      <c r="O99" s="45"/>
      <c r="P99" s="45"/>
      <c r="Q99" s="45" t="s">
        <v>41</v>
      </c>
      <c r="R99" s="51" t="s">
        <v>117</v>
      </c>
    </row>
    <row r="100" spans="1:18" ht="30" x14ac:dyDescent="0.25">
      <c r="A100" s="11">
        <v>88</v>
      </c>
      <c r="B100" s="52">
        <v>639498</v>
      </c>
      <c r="C100" s="46" t="s">
        <v>2132</v>
      </c>
      <c r="D100" s="44" t="s">
        <v>2133</v>
      </c>
      <c r="E100" s="44" t="s">
        <v>2003</v>
      </c>
      <c r="F100" s="45" t="s">
        <v>8</v>
      </c>
      <c r="G100" s="45" t="s">
        <v>18</v>
      </c>
      <c r="H100" s="44" t="s">
        <v>2134</v>
      </c>
      <c r="I100" s="44" t="s">
        <v>2135</v>
      </c>
      <c r="J100" s="44" t="s">
        <v>152</v>
      </c>
      <c r="K100" s="45"/>
      <c r="L100" s="45"/>
      <c r="M100" s="45" t="s">
        <v>160</v>
      </c>
      <c r="N100" s="45"/>
      <c r="O100" s="45"/>
      <c r="P100" s="45"/>
      <c r="Q100" s="45" t="s">
        <v>2013</v>
      </c>
      <c r="R100" s="51" t="s">
        <v>120</v>
      </c>
    </row>
    <row r="101" spans="1:18" ht="30" x14ac:dyDescent="0.25">
      <c r="A101" s="11">
        <v>89</v>
      </c>
      <c r="B101" s="52">
        <v>639499</v>
      </c>
      <c r="C101" s="46" t="s">
        <v>2136</v>
      </c>
      <c r="D101" s="44" t="s">
        <v>2137</v>
      </c>
      <c r="E101" s="44" t="s">
        <v>2003</v>
      </c>
      <c r="F101" s="45" t="s">
        <v>8</v>
      </c>
      <c r="G101" s="45" t="s">
        <v>17</v>
      </c>
      <c r="H101" s="44" t="s">
        <v>279</v>
      </c>
      <c r="I101" s="44" t="s">
        <v>150</v>
      </c>
      <c r="J101" s="44" t="s">
        <v>2138</v>
      </c>
      <c r="K101" s="45"/>
      <c r="L101" s="45"/>
      <c r="M101" s="45" t="s">
        <v>41</v>
      </c>
      <c r="N101" s="45"/>
      <c r="O101" s="45"/>
      <c r="P101" s="45"/>
      <c r="Q101" s="45" t="s">
        <v>41</v>
      </c>
      <c r="R101" s="51" t="s">
        <v>117</v>
      </c>
    </row>
    <row r="102" spans="1:18" x14ac:dyDescent="0.25">
      <c r="A102" s="11">
        <v>90</v>
      </c>
      <c r="B102" s="52">
        <v>639500</v>
      </c>
      <c r="C102" s="46" t="s">
        <v>2136</v>
      </c>
      <c r="D102" s="44" t="s">
        <v>2137</v>
      </c>
      <c r="E102" s="44" t="s">
        <v>2003</v>
      </c>
      <c r="F102" s="45" t="s">
        <v>8</v>
      </c>
      <c r="G102" s="45" t="s">
        <v>17</v>
      </c>
      <c r="H102" s="44" t="s">
        <v>2139</v>
      </c>
      <c r="I102" s="44" t="s">
        <v>150</v>
      </c>
      <c r="J102" s="44" t="s">
        <v>43</v>
      </c>
      <c r="K102" s="45"/>
      <c r="L102" s="45"/>
      <c r="M102" s="45" t="s">
        <v>46</v>
      </c>
      <c r="N102" s="45"/>
      <c r="O102" s="45"/>
      <c r="P102" s="45"/>
      <c r="Q102" s="45" t="s">
        <v>46</v>
      </c>
      <c r="R102" s="51" t="s">
        <v>120</v>
      </c>
    </row>
    <row r="103" spans="1:18" ht="30" x14ac:dyDescent="0.25">
      <c r="A103" s="11">
        <v>91</v>
      </c>
      <c r="B103" s="52">
        <v>639501</v>
      </c>
      <c r="C103" s="46" t="s">
        <v>2140</v>
      </c>
      <c r="D103" s="44" t="s">
        <v>2012</v>
      </c>
      <c r="E103" s="44" t="s">
        <v>2003</v>
      </c>
      <c r="F103" s="45" t="s">
        <v>8</v>
      </c>
      <c r="G103" s="45" t="s">
        <v>17</v>
      </c>
      <c r="H103" s="44" t="s">
        <v>2141</v>
      </c>
      <c r="I103" s="44" t="s">
        <v>177</v>
      </c>
      <c r="J103" s="44" t="s">
        <v>61</v>
      </c>
      <c r="K103" s="45"/>
      <c r="L103" s="45"/>
      <c r="M103" s="45" t="s">
        <v>198</v>
      </c>
      <c r="N103" s="45"/>
      <c r="O103" s="45"/>
      <c r="P103" s="45"/>
      <c r="Q103" s="45" t="s">
        <v>2013</v>
      </c>
      <c r="R103" s="51" t="s">
        <v>120</v>
      </c>
    </row>
    <row r="104" spans="1:18" ht="30" x14ac:dyDescent="0.25">
      <c r="A104" s="11">
        <v>92</v>
      </c>
      <c r="B104" s="52">
        <v>639502</v>
      </c>
      <c r="C104" s="46" t="s">
        <v>2142</v>
      </c>
      <c r="D104" s="44" t="s">
        <v>190</v>
      </c>
      <c r="E104" s="44" t="s">
        <v>2003</v>
      </c>
      <c r="F104" s="45" t="s">
        <v>8</v>
      </c>
      <c r="G104" s="45" t="s">
        <v>18</v>
      </c>
      <c r="H104" s="44" t="s">
        <v>1966</v>
      </c>
      <c r="I104" s="44" t="s">
        <v>692</v>
      </c>
      <c r="J104" s="44" t="s">
        <v>158</v>
      </c>
      <c r="K104" s="45"/>
      <c r="L104" s="45"/>
      <c r="M104" s="45" t="s">
        <v>49</v>
      </c>
      <c r="N104" s="45"/>
      <c r="O104" s="45"/>
      <c r="P104" s="45"/>
      <c r="Q104" s="45" t="s">
        <v>2013</v>
      </c>
      <c r="R104" s="51" t="s">
        <v>120</v>
      </c>
    </row>
    <row r="105" spans="1:18" x14ac:dyDescent="0.25">
      <c r="A105" s="11">
        <v>93</v>
      </c>
      <c r="B105" s="52">
        <v>639503</v>
      </c>
      <c r="C105" s="46" t="s">
        <v>2143</v>
      </c>
      <c r="D105" s="44" t="s">
        <v>190</v>
      </c>
      <c r="E105" s="44" t="s">
        <v>2003</v>
      </c>
      <c r="F105" s="45" t="s">
        <v>8</v>
      </c>
      <c r="G105" s="45" t="s">
        <v>17</v>
      </c>
      <c r="H105" s="44" t="s">
        <v>2144</v>
      </c>
      <c r="I105" s="44" t="s">
        <v>2145</v>
      </c>
      <c r="J105" s="44" t="s">
        <v>181</v>
      </c>
      <c r="K105" s="45"/>
      <c r="L105" s="45"/>
      <c r="M105" s="45" t="s">
        <v>2146</v>
      </c>
      <c r="N105" s="45"/>
      <c r="O105" s="45"/>
      <c r="P105" s="45"/>
      <c r="Q105" s="45" t="s">
        <v>46</v>
      </c>
      <c r="R105" s="51" t="s">
        <v>120</v>
      </c>
    </row>
    <row r="106" spans="1:18" x14ac:dyDescent="0.25">
      <c r="A106" s="11">
        <v>94</v>
      </c>
      <c r="B106" s="52">
        <v>639504</v>
      </c>
      <c r="C106" s="46" t="s">
        <v>2143</v>
      </c>
      <c r="D106" s="44" t="s">
        <v>190</v>
      </c>
      <c r="E106" s="44" t="s">
        <v>2003</v>
      </c>
      <c r="F106" s="45" t="s">
        <v>8</v>
      </c>
      <c r="G106" s="45" t="s">
        <v>17</v>
      </c>
      <c r="H106" s="44" t="s">
        <v>768</v>
      </c>
      <c r="I106" s="44" t="s">
        <v>150</v>
      </c>
      <c r="J106" s="44" t="s">
        <v>51</v>
      </c>
      <c r="K106" s="45"/>
      <c r="L106" s="45"/>
      <c r="M106" s="45" t="s">
        <v>198</v>
      </c>
      <c r="N106" s="45"/>
      <c r="O106" s="45"/>
      <c r="P106" s="45"/>
      <c r="Q106" s="45" t="s">
        <v>2013</v>
      </c>
      <c r="R106" s="51" t="s">
        <v>117</v>
      </c>
    </row>
    <row r="107" spans="1:18" ht="30" x14ac:dyDescent="0.25">
      <c r="A107" s="11">
        <v>95</v>
      </c>
      <c r="B107" s="52">
        <v>639505</v>
      </c>
      <c r="C107" s="46" t="s">
        <v>2143</v>
      </c>
      <c r="D107" s="44" t="s">
        <v>190</v>
      </c>
      <c r="E107" s="44" t="s">
        <v>2003</v>
      </c>
      <c r="F107" s="45" t="s">
        <v>8</v>
      </c>
      <c r="G107" s="45" t="s">
        <v>17</v>
      </c>
      <c r="H107" s="44" t="s">
        <v>1745</v>
      </c>
      <c r="I107" s="44" t="s">
        <v>261</v>
      </c>
      <c r="J107" s="44" t="s">
        <v>44</v>
      </c>
      <c r="K107" s="45"/>
      <c r="L107" s="45"/>
      <c r="M107" s="45" t="s">
        <v>194</v>
      </c>
      <c r="N107" s="45"/>
      <c r="O107" s="45"/>
      <c r="P107" s="45"/>
      <c r="Q107" s="45" t="s">
        <v>2013</v>
      </c>
      <c r="R107" s="51" t="s">
        <v>117</v>
      </c>
    </row>
    <row r="108" spans="1:18" ht="45" x14ac:dyDescent="0.25">
      <c r="A108" s="11">
        <v>96</v>
      </c>
      <c r="B108" s="52">
        <v>639506</v>
      </c>
      <c r="C108" s="46" t="s">
        <v>2147</v>
      </c>
      <c r="D108" s="44" t="s">
        <v>2148</v>
      </c>
      <c r="E108" s="44" t="s">
        <v>2003</v>
      </c>
      <c r="F108" s="45" t="s">
        <v>8</v>
      </c>
      <c r="G108" s="45" t="s">
        <v>17</v>
      </c>
      <c r="H108" s="44" t="s">
        <v>2149</v>
      </c>
      <c r="I108" s="44" t="s">
        <v>261</v>
      </c>
      <c r="J108" s="44" t="s">
        <v>180</v>
      </c>
      <c r="K108" s="45" t="s">
        <v>428</v>
      </c>
      <c r="L108" s="45"/>
      <c r="M108" s="45"/>
      <c r="N108" s="45"/>
      <c r="O108" s="45"/>
      <c r="P108" s="45"/>
      <c r="Q108" s="45" t="s">
        <v>46</v>
      </c>
      <c r="R108" s="51" t="s">
        <v>120</v>
      </c>
    </row>
    <row r="109" spans="1:18" x14ac:dyDescent="0.25">
      <c r="A109" s="11">
        <v>97</v>
      </c>
      <c r="B109" s="52">
        <v>639507</v>
      </c>
      <c r="C109" s="46" t="s">
        <v>2150</v>
      </c>
      <c r="D109" s="44" t="s">
        <v>2127</v>
      </c>
      <c r="E109" s="44" t="s">
        <v>2003</v>
      </c>
      <c r="F109" s="45" t="s">
        <v>8</v>
      </c>
      <c r="G109" s="45" t="s">
        <v>18</v>
      </c>
      <c r="H109" s="44" t="s">
        <v>2151</v>
      </c>
      <c r="I109" s="44" t="s">
        <v>246</v>
      </c>
      <c r="J109" s="44" t="s">
        <v>192</v>
      </c>
      <c r="K109" s="45" t="s">
        <v>37</v>
      </c>
      <c r="L109" s="45"/>
      <c r="M109" s="45" t="s">
        <v>55</v>
      </c>
      <c r="N109" s="45"/>
      <c r="O109" s="45"/>
      <c r="P109" s="45"/>
      <c r="Q109" s="45" t="s">
        <v>55</v>
      </c>
      <c r="R109" s="51" t="s">
        <v>117</v>
      </c>
    </row>
    <row r="110" spans="1:18" ht="30" x14ac:dyDescent="0.25">
      <c r="A110" s="11">
        <v>98</v>
      </c>
      <c r="B110" s="52">
        <v>639508</v>
      </c>
      <c r="C110" s="46" t="s">
        <v>2152</v>
      </c>
      <c r="D110" s="44" t="s">
        <v>190</v>
      </c>
      <c r="E110" s="44" t="s">
        <v>2003</v>
      </c>
      <c r="F110" s="45" t="s">
        <v>7</v>
      </c>
      <c r="G110" s="45" t="s">
        <v>17</v>
      </c>
      <c r="H110" s="44" t="s">
        <v>2153</v>
      </c>
      <c r="I110" s="44" t="s">
        <v>150</v>
      </c>
      <c r="J110" s="44" t="s">
        <v>258</v>
      </c>
      <c r="K110" s="45"/>
      <c r="L110" s="45"/>
      <c r="M110" s="45"/>
      <c r="N110" s="45" t="s">
        <v>37</v>
      </c>
      <c r="O110" s="45"/>
      <c r="P110" s="45" t="s">
        <v>41</v>
      </c>
      <c r="Q110" s="45" t="s">
        <v>2013</v>
      </c>
      <c r="R110" s="51" t="s">
        <v>117</v>
      </c>
    </row>
    <row r="111" spans="1:18" ht="30" x14ac:dyDescent="0.25">
      <c r="A111" s="11">
        <v>99</v>
      </c>
      <c r="B111" s="52">
        <v>639509</v>
      </c>
      <c r="C111" s="46" t="s">
        <v>2047</v>
      </c>
      <c r="D111" s="44" t="s">
        <v>2155</v>
      </c>
      <c r="E111" s="44" t="s">
        <v>2003</v>
      </c>
      <c r="F111" s="45" t="s">
        <v>7</v>
      </c>
      <c r="G111" s="45" t="s">
        <v>18</v>
      </c>
      <c r="H111" s="44" t="s">
        <v>2154</v>
      </c>
      <c r="I111" s="44" t="s">
        <v>150</v>
      </c>
      <c r="J111" s="44" t="s">
        <v>181</v>
      </c>
      <c r="K111" s="45"/>
      <c r="L111" s="45"/>
      <c r="M111" s="45" t="s">
        <v>37</v>
      </c>
      <c r="N111" s="45"/>
      <c r="O111" s="45"/>
      <c r="P111" s="45" t="s">
        <v>55</v>
      </c>
      <c r="Q111" s="45" t="s">
        <v>55</v>
      </c>
      <c r="R111" s="51" t="s">
        <v>120</v>
      </c>
    </row>
    <row r="112" spans="1:18" ht="30" x14ac:dyDescent="0.25">
      <c r="A112" s="11">
        <v>100</v>
      </c>
      <c r="B112" s="52">
        <v>639510</v>
      </c>
      <c r="C112" s="46" t="s">
        <v>2047</v>
      </c>
      <c r="D112" s="44" t="s">
        <v>2155</v>
      </c>
      <c r="E112" s="44" t="s">
        <v>2003</v>
      </c>
      <c r="F112" s="45" t="s">
        <v>7</v>
      </c>
      <c r="G112" s="45" t="s">
        <v>18</v>
      </c>
      <c r="H112" s="44" t="s">
        <v>2077</v>
      </c>
      <c r="I112" s="44" t="s">
        <v>150</v>
      </c>
      <c r="J112" s="44" t="s">
        <v>43</v>
      </c>
      <c r="K112" s="45"/>
      <c r="L112" s="45"/>
      <c r="M112" s="45"/>
      <c r="N112" s="45" t="s">
        <v>428</v>
      </c>
      <c r="O112" s="45"/>
      <c r="P112" s="45"/>
      <c r="Q112" s="45" t="s">
        <v>46</v>
      </c>
      <c r="R112" s="51" t="s">
        <v>120</v>
      </c>
    </row>
    <row r="113" spans="1:18" ht="30" x14ac:dyDescent="0.25">
      <c r="A113" s="11">
        <v>101</v>
      </c>
      <c r="B113" s="52">
        <v>639511</v>
      </c>
      <c r="C113" s="46" t="s">
        <v>2047</v>
      </c>
      <c r="D113" s="44" t="s">
        <v>2155</v>
      </c>
      <c r="E113" s="44" t="s">
        <v>2003</v>
      </c>
      <c r="F113" s="45" t="s">
        <v>7</v>
      </c>
      <c r="G113" s="45" t="s">
        <v>17</v>
      </c>
      <c r="H113" s="44" t="s">
        <v>2156</v>
      </c>
      <c r="I113" s="44" t="s">
        <v>150</v>
      </c>
      <c r="J113" s="44" t="s">
        <v>181</v>
      </c>
      <c r="K113" s="45"/>
      <c r="L113" s="45"/>
      <c r="M113" s="45"/>
      <c r="N113" s="45"/>
      <c r="O113" s="45"/>
      <c r="P113" s="45" t="s">
        <v>46</v>
      </c>
      <c r="Q113" s="45" t="s">
        <v>55</v>
      </c>
      <c r="R113" s="51" t="s">
        <v>120</v>
      </c>
    </row>
    <row r="114" spans="1:18" ht="30" x14ac:dyDescent="0.25">
      <c r="A114" s="11">
        <v>102</v>
      </c>
      <c r="B114" s="52">
        <v>639512</v>
      </c>
      <c r="C114" s="46" t="s">
        <v>2157</v>
      </c>
      <c r="D114" s="44" t="s">
        <v>2158</v>
      </c>
      <c r="E114" s="44" t="s">
        <v>2003</v>
      </c>
      <c r="F114" s="45" t="s">
        <v>8</v>
      </c>
      <c r="G114" s="45" t="s">
        <v>17</v>
      </c>
      <c r="H114" s="44" t="s">
        <v>2159</v>
      </c>
      <c r="I114" s="44" t="s">
        <v>150</v>
      </c>
      <c r="J114" s="44" t="s">
        <v>47</v>
      </c>
      <c r="K114" s="45"/>
      <c r="L114" s="45"/>
      <c r="M114" s="45" t="s">
        <v>41</v>
      </c>
      <c r="N114" s="45"/>
      <c r="O114" s="45"/>
      <c r="P114" s="45"/>
      <c r="Q114" s="45" t="s">
        <v>42</v>
      </c>
      <c r="R114" s="51" t="s">
        <v>117</v>
      </c>
    </row>
    <row r="115" spans="1:18" ht="45" x14ac:dyDescent="0.25">
      <c r="A115" s="11">
        <v>103</v>
      </c>
      <c r="B115" s="52">
        <v>639513</v>
      </c>
      <c r="C115" s="46" t="s">
        <v>2147</v>
      </c>
      <c r="D115" s="44" t="s">
        <v>2155</v>
      </c>
      <c r="E115" s="44" t="s">
        <v>2003</v>
      </c>
      <c r="F115" s="45" t="s">
        <v>7</v>
      </c>
      <c r="G115" s="45" t="s">
        <v>17</v>
      </c>
      <c r="H115" s="44" t="s">
        <v>2160</v>
      </c>
      <c r="I115" s="44" t="s">
        <v>150</v>
      </c>
      <c r="J115" s="44" t="s">
        <v>44</v>
      </c>
      <c r="K115" s="45"/>
      <c r="L115" s="45"/>
      <c r="M115" s="45"/>
      <c r="N115" s="45"/>
      <c r="O115" s="45"/>
      <c r="P115" s="45" t="s">
        <v>46</v>
      </c>
      <c r="Q115" s="45" t="s">
        <v>46</v>
      </c>
      <c r="R115" s="51" t="s">
        <v>120</v>
      </c>
    </row>
    <row r="116" spans="1:18" ht="45" x14ac:dyDescent="0.25">
      <c r="A116" s="11">
        <v>104</v>
      </c>
      <c r="B116" s="52">
        <v>639514</v>
      </c>
      <c r="C116" s="46" t="s">
        <v>2147</v>
      </c>
      <c r="D116" s="44" t="s">
        <v>2155</v>
      </c>
      <c r="E116" s="44" t="s">
        <v>2003</v>
      </c>
      <c r="F116" s="45" t="s">
        <v>7</v>
      </c>
      <c r="G116" s="45" t="s">
        <v>18</v>
      </c>
      <c r="H116" s="44" t="s">
        <v>955</v>
      </c>
      <c r="I116" s="44" t="s">
        <v>150</v>
      </c>
      <c r="J116" s="44" t="s">
        <v>60</v>
      </c>
      <c r="K116" s="45"/>
      <c r="L116" s="45"/>
      <c r="M116" s="45"/>
      <c r="N116" s="45" t="s">
        <v>521</v>
      </c>
      <c r="O116" s="45"/>
      <c r="P116" s="45" t="s">
        <v>37</v>
      </c>
      <c r="Q116" s="45" t="s">
        <v>46</v>
      </c>
      <c r="R116" s="51" t="s">
        <v>120</v>
      </c>
    </row>
    <row r="117" spans="1:18" ht="30" x14ac:dyDescent="0.25">
      <c r="A117" s="11">
        <v>105</v>
      </c>
      <c r="B117" s="52">
        <v>639515</v>
      </c>
      <c r="C117" s="46" t="s">
        <v>2047</v>
      </c>
      <c r="D117" s="44" t="s">
        <v>2155</v>
      </c>
      <c r="E117" s="44" t="s">
        <v>2003</v>
      </c>
      <c r="F117" s="45" t="s">
        <v>7</v>
      </c>
      <c r="G117" s="45" t="s">
        <v>18</v>
      </c>
      <c r="H117" s="44" t="s">
        <v>221</v>
      </c>
      <c r="I117" s="44" t="s">
        <v>150</v>
      </c>
      <c r="J117" s="44" t="s">
        <v>51</v>
      </c>
      <c r="K117" s="45"/>
      <c r="L117" s="45"/>
      <c r="M117" s="45"/>
      <c r="N117" s="45"/>
      <c r="O117" s="45"/>
      <c r="P117" s="45" t="s">
        <v>42</v>
      </c>
      <c r="Q117" s="45" t="s">
        <v>55</v>
      </c>
      <c r="R117" s="51" t="s">
        <v>120</v>
      </c>
    </row>
    <row r="118" spans="1:18" ht="30" x14ac:dyDescent="0.25">
      <c r="A118" s="11">
        <v>106</v>
      </c>
      <c r="B118" s="52">
        <v>639516</v>
      </c>
      <c r="C118" s="46" t="s">
        <v>2047</v>
      </c>
      <c r="D118" s="44" t="s">
        <v>2155</v>
      </c>
      <c r="E118" s="44" t="s">
        <v>2003</v>
      </c>
      <c r="F118" s="45" t="s">
        <v>7</v>
      </c>
      <c r="G118" s="45" t="s">
        <v>17</v>
      </c>
      <c r="H118" s="44" t="s">
        <v>2161</v>
      </c>
      <c r="I118" s="44" t="s">
        <v>150</v>
      </c>
      <c r="J118" s="44" t="s">
        <v>157</v>
      </c>
      <c r="K118" s="45"/>
      <c r="L118" s="45"/>
      <c r="M118" s="45"/>
      <c r="N118" s="45"/>
      <c r="O118" s="45"/>
      <c r="P118" s="45" t="s">
        <v>151</v>
      </c>
      <c r="Q118" s="45" t="s">
        <v>41</v>
      </c>
      <c r="R118" s="51" t="s">
        <v>120</v>
      </c>
    </row>
    <row r="119" spans="1:18" ht="30" x14ac:dyDescent="0.25">
      <c r="A119" s="11">
        <v>107</v>
      </c>
      <c r="B119" s="52">
        <v>639517</v>
      </c>
      <c r="C119" s="46" t="s">
        <v>2162</v>
      </c>
      <c r="D119" s="44" t="s">
        <v>2163</v>
      </c>
      <c r="E119" s="44" t="s">
        <v>2003</v>
      </c>
      <c r="F119" s="45" t="s">
        <v>8</v>
      </c>
      <c r="G119" s="45" t="s">
        <v>18</v>
      </c>
      <c r="H119" s="44" t="s">
        <v>1204</v>
      </c>
      <c r="I119" s="44" t="s">
        <v>150</v>
      </c>
      <c r="J119" s="44" t="s">
        <v>43</v>
      </c>
      <c r="K119" s="45" t="s">
        <v>428</v>
      </c>
      <c r="L119" s="45"/>
      <c r="M119" s="45"/>
      <c r="N119" s="45"/>
      <c r="O119" s="45"/>
      <c r="P119" s="45"/>
      <c r="Q119" s="45" t="s">
        <v>46</v>
      </c>
      <c r="R119" s="51" t="s">
        <v>120</v>
      </c>
    </row>
    <row r="120" spans="1:18" ht="30" x14ac:dyDescent="0.25">
      <c r="A120" s="11">
        <v>108</v>
      </c>
      <c r="B120" s="52">
        <v>639518</v>
      </c>
      <c r="C120" s="46" t="s">
        <v>2162</v>
      </c>
      <c r="D120" s="44" t="s">
        <v>2163</v>
      </c>
      <c r="E120" s="44" t="s">
        <v>2003</v>
      </c>
      <c r="F120" s="45" t="s">
        <v>7</v>
      </c>
      <c r="G120" s="45" t="s">
        <v>18</v>
      </c>
      <c r="H120" s="44" t="s">
        <v>2164</v>
      </c>
      <c r="I120" s="44" t="s">
        <v>150</v>
      </c>
      <c r="J120" s="44" t="s">
        <v>181</v>
      </c>
      <c r="K120" s="45"/>
      <c r="L120" s="45"/>
      <c r="M120" s="45"/>
      <c r="N120" s="45" t="s">
        <v>521</v>
      </c>
      <c r="O120" s="45"/>
      <c r="P120" s="45"/>
      <c r="Q120" s="45" t="s">
        <v>46</v>
      </c>
      <c r="R120" s="51" t="s">
        <v>120</v>
      </c>
    </row>
    <row r="121" spans="1:18" ht="30" x14ac:dyDescent="0.25">
      <c r="A121" s="11">
        <v>109</v>
      </c>
      <c r="B121" s="52">
        <v>639519</v>
      </c>
      <c r="C121" s="46" t="s">
        <v>2157</v>
      </c>
      <c r="D121" s="44" t="s">
        <v>2158</v>
      </c>
      <c r="E121" s="44" t="s">
        <v>2003</v>
      </c>
      <c r="F121" s="45" t="s">
        <v>8</v>
      </c>
      <c r="G121" s="45" t="s">
        <v>17</v>
      </c>
      <c r="H121" s="44" t="s">
        <v>167</v>
      </c>
      <c r="I121" s="44" t="s">
        <v>261</v>
      </c>
      <c r="J121" s="44" t="s">
        <v>44</v>
      </c>
      <c r="K121" s="45"/>
      <c r="L121" s="45"/>
      <c r="M121" s="45" t="s">
        <v>67</v>
      </c>
      <c r="N121" s="45" t="s">
        <v>37</v>
      </c>
      <c r="O121" s="45"/>
      <c r="P121" s="45"/>
      <c r="Q121" s="45" t="s">
        <v>55</v>
      </c>
      <c r="R121" s="51" t="s">
        <v>120</v>
      </c>
    </row>
    <row r="122" spans="1:18" ht="30" x14ac:dyDescent="0.25">
      <c r="A122" s="11">
        <v>110</v>
      </c>
      <c r="B122" s="52">
        <v>639520</v>
      </c>
      <c r="C122" s="46" t="s">
        <v>2165</v>
      </c>
      <c r="D122" s="44" t="s">
        <v>190</v>
      </c>
      <c r="E122" s="44" t="s">
        <v>2003</v>
      </c>
      <c r="F122" s="45" t="s">
        <v>8</v>
      </c>
      <c r="G122" s="45" t="s">
        <v>17</v>
      </c>
      <c r="H122" s="44" t="s">
        <v>2166</v>
      </c>
      <c r="I122" s="44" t="s">
        <v>2135</v>
      </c>
      <c r="J122" s="44" t="s">
        <v>51</v>
      </c>
      <c r="K122" s="45"/>
      <c r="L122" s="45"/>
      <c r="M122" s="45" t="s">
        <v>155</v>
      </c>
      <c r="N122" s="45"/>
      <c r="O122" s="45"/>
      <c r="P122" s="45"/>
      <c r="Q122" s="45" t="s">
        <v>2013</v>
      </c>
      <c r="R122" s="51" t="s">
        <v>120</v>
      </c>
    </row>
    <row r="123" spans="1:18" ht="30" x14ac:dyDescent="0.25">
      <c r="A123" s="11">
        <v>111</v>
      </c>
      <c r="B123" s="52">
        <v>639521</v>
      </c>
      <c r="C123" s="46" t="s">
        <v>2165</v>
      </c>
      <c r="D123" s="44" t="s">
        <v>190</v>
      </c>
      <c r="E123" s="44" t="s">
        <v>2003</v>
      </c>
      <c r="F123" s="45" t="s">
        <v>8</v>
      </c>
      <c r="G123" s="45" t="s">
        <v>18</v>
      </c>
      <c r="H123" s="44" t="s">
        <v>2167</v>
      </c>
      <c r="I123" s="44" t="s">
        <v>2135</v>
      </c>
      <c r="J123" s="44" t="s">
        <v>51</v>
      </c>
      <c r="K123" s="45"/>
      <c r="L123" s="45"/>
      <c r="M123" s="45" t="s">
        <v>155</v>
      </c>
      <c r="N123" s="45"/>
      <c r="O123" s="45"/>
      <c r="P123" s="45"/>
      <c r="Q123" s="45" t="s">
        <v>2013</v>
      </c>
      <c r="R123" s="51" t="s">
        <v>120</v>
      </c>
    </row>
    <row r="124" spans="1:18" ht="30" x14ac:dyDescent="0.25">
      <c r="A124" s="11">
        <v>112</v>
      </c>
      <c r="B124" s="52">
        <v>639522</v>
      </c>
      <c r="C124" s="46" t="s">
        <v>2152</v>
      </c>
      <c r="D124" s="44" t="s">
        <v>190</v>
      </c>
      <c r="E124" s="44" t="s">
        <v>2003</v>
      </c>
      <c r="F124" s="45" t="s">
        <v>7</v>
      </c>
      <c r="G124" s="45" t="s">
        <v>17</v>
      </c>
      <c r="H124" s="44" t="s">
        <v>2168</v>
      </c>
      <c r="I124" s="44" t="s">
        <v>150</v>
      </c>
      <c r="J124" s="44" t="s">
        <v>173</v>
      </c>
      <c r="K124" s="45"/>
      <c r="L124" s="45"/>
      <c r="M124" s="45"/>
      <c r="N124" s="45"/>
      <c r="O124" s="45"/>
      <c r="P124" s="45" t="s">
        <v>67</v>
      </c>
      <c r="Q124" s="45" t="s">
        <v>42</v>
      </c>
      <c r="R124" s="51" t="s">
        <v>120</v>
      </c>
    </row>
    <row r="125" spans="1:18" ht="30" x14ac:dyDescent="0.25">
      <c r="A125" s="11">
        <v>113</v>
      </c>
      <c r="B125" s="43">
        <v>639530</v>
      </c>
      <c r="C125" s="46" t="s">
        <v>2165</v>
      </c>
      <c r="D125" s="44" t="s">
        <v>190</v>
      </c>
      <c r="E125" s="44" t="s">
        <v>2003</v>
      </c>
      <c r="F125" s="45" t="s">
        <v>8</v>
      </c>
      <c r="G125" s="45" t="s">
        <v>18</v>
      </c>
      <c r="H125" s="44" t="s">
        <v>478</v>
      </c>
      <c r="I125" s="44" t="s">
        <v>150</v>
      </c>
      <c r="J125" s="44" t="s">
        <v>51</v>
      </c>
      <c r="K125" s="45"/>
      <c r="L125" s="45"/>
      <c r="M125" s="45" t="s">
        <v>41</v>
      </c>
      <c r="N125" s="45"/>
      <c r="O125" s="45"/>
      <c r="P125" s="45"/>
      <c r="Q125" s="45" t="s">
        <v>41</v>
      </c>
      <c r="R125" s="51" t="s">
        <v>120</v>
      </c>
    </row>
    <row r="126" spans="1:18" ht="30" x14ac:dyDescent="0.25">
      <c r="A126" s="11">
        <v>114</v>
      </c>
      <c r="B126" s="43">
        <v>639531</v>
      </c>
      <c r="C126" s="46" t="s">
        <v>2165</v>
      </c>
      <c r="D126" s="44" t="s">
        <v>190</v>
      </c>
      <c r="E126" s="44" t="s">
        <v>2003</v>
      </c>
      <c r="F126" s="45" t="s">
        <v>8</v>
      </c>
      <c r="G126" s="45" t="s">
        <v>18</v>
      </c>
      <c r="H126" s="44" t="s">
        <v>1938</v>
      </c>
      <c r="I126" s="44" t="s">
        <v>2135</v>
      </c>
      <c r="J126" s="44" t="s">
        <v>51</v>
      </c>
      <c r="K126" s="45"/>
      <c r="L126" s="45"/>
      <c r="M126" s="45" t="s">
        <v>160</v>
      </c>
      <c r="N126" s="45"/>
      <c r="O126" s="45"/>
      <c r="P126" s="45"/>
      <c r="Q126" s="45" t="s">
        <v>2013</v>
      </c>
      <c r="R126" s="51" t="s">
        <v>120</v>
      </c>
    </row>
    <row r="127" spans="1:18" x14ac:dyDescent="0.25">
      <c r="A127" s="11">
        <v>115</v>
      </c>
      <c r="B127" s="43">
        <v>639532</v>
      </c>
      <c r="C127" s="46" t="s">
        <v>2108</v>
      </c>
      <c r="D127" s="44" t="s">
        <v>2109</v>
      </c>
      <c r="E127" s="44" t="s">
        <v>2003</v>
      </c>
      <c r="F127" s="45" t="s">
        <v>7</v>
      </c>
      <c r="G127" s="45" t="s">
        <v>18</v>
      </c>
      <c r="H127" s="44" t="s">
        <v>444</v>
      </c>
      <c r="I127" s="44" t="s">
        <v>150</v>
      </c>
      <c r="J127" s="44" t="s">
        <v>273</v>
      </c>
      <c r="K127" s="45"/>
      <c r="L127" s="45"/>
      <c r="M127" s="45"/>
      <c r="N127" s="45"/>
      <c r="O127" s="45"/>
      <c r="P127" s="45" t="s">
        <v>151</v>
      </c>
      <c r="Q127" s="45" t="s">
        <v>151</v>
      </c>
      <c r="R127" s="51" t="s">
        <v>117</v>
      </c>
    </row>
    <row r="128" spans="1:18" x14ac:dyDescent="0.25">
      <c r="A128" s="11">
        <v>116</v>
      </c>
      <c r="B128" s="43">
        <v>639533</v>
      </c>
      <c r="C128" s="46" t="s">
        <v>2108</v>
      </c>
      <c r="D128" s="44" t="s">
        <v>2109</v>
      </c>
      <c r="E128" s="44" t="s">
        <v>2003</v>
      </c>
      <c r="F128" s="45" t="s">
        <v>7</v>
      </c>
      <c r="G128" s="45" t="s">
        <v>18</v>
      </c>
      <c r="H128" s="44" t="s">
        <v>2026</v>
      </c>
      <c r="I128" s="44" t="s">
        <v>150</v>
      </c>
      <c r="J128" s="44" t="s">
        <v>175</v>
      </c>
      <c r="K128" s="45"/>
      <c r="L128" s="45"/>
      <c r="M128" s="45"/>
      <c r="N128" s="45"/>
      <c r="O128" s="45"/>
      <c r="P128" s="45" t="s">
        <v>41</v>
      </c>
      <c r="Q128" s="45" t="s">
        <v>41</v>
      </c>
      <c r="R128" s="51" t="s">
        <v>117</v>
      </c>
    </row>
    <row r="129" spans="1:18" ht="30" x14ac:dyDescent="0.25">
      <c r="A129" s="11">
        <v>117</v>
      </c>
      <c r="B129" s="43">
        <v>639534</v>
      </c>
      <c r="C129" s="46" t="s">
        <v>2157</v>
      </c>
      <c r="D129" s="44" t="s">
        <v>2158</v>
      </c>
      <c r="E129" s="44" t="s">
        <v>2003</v>
      </c>
      <c r="F129" s="45" t="s">
        <v>8</v>
      </c>
      <c r="G129" s="45" t="s">
        <v>18</v>
      </c>
      <c r="H129" s="44" t="s">
        <v>2169</v>
      </c>
      <c r="I129" s="44" t="s">
        <v>48</v>
      </c>
      <c r="J129" s="44" t="s">
        <v>706</v>
      </c>
      <c r="K129" s="45"/>
      <c r="L129" s="45"/>
      <c r="M129" s="45" t="s">
        <v>42</v>
      </c>
      <c r="N129" s="45"/>
      <c r="O129" s="45"/>
      <c r="P129" s="45"/>
      <c r="Q129" s="45" t="s">
        <v>42</v>
      </c>
      <c r="R129" s="51" t="s">
        <v>120</v>
      </c>
    </row>
    <row r="130" spans="1:18" ht="30" x14ac:dyDescent="0.25">
      <c r="A130" s="11">
        <v>118</v>
      </c>
      <c r="B130" s="65">
        <v>639716</v>
      </c>
      <c r="C130" s="55" t="s">
        <v>3190</v>
      </c>
      <c r="D130" s="55" t="s">
        <v>3189</v>
      </c>
      <c r="E130" s="55" t="s">
        <v>2003</v>
      </c>
      <c r="F130" s="51" t="s">
        <v>8</v>
      </c>
      <c r="G130" s="51" t="s">
        <v>17</v>
      </c>
      <c r="H130" s="55" t="s">
        <v>385</v>
      </c>
      <c r="I130" s="55" t="s">
        <v>296</v>
      </c>
      <c r="J130" s="44" t="s">
        <v>3191</v>
      </c>
      <c r="K130" s="51"/>
      <c r="L130" s="51"/>
      <c r="M130" s="51" t="s">
        <v>160</v>
      </c>
      <c r="N130" s="51"/>
      <c r="O130" s="51"/>
      <c r="P130" s="51"/>
      <c r="Q130" s="51" t="s">
        <v>2013</v>
      </c>
      <c r="R130" s="51" t="s">
        <v>120</v>
      </c>
    </row>
    <row r="131" spans="1:18" ht="30" x14ac:dyDescent="0.25">
      <c r="A131" s="11">
        <v>119</v>
      </c>
      <c r="B131" s="65">
        <v>639717</v>
      </c>
      <c r="C131" s="55" t="s">
        <v>3190</v>
      </c>
      <c r="D131" s="55" t="s">
        <v>3189</v>
      </c>
      <c r="E131" s="55" t="s">
        <v>2003</v>
      </c>
      <c r="F131" s="51" t="s">
        <v>8</v>
      </c>
      <c r="G131" s="51" t="s">
        <v>17</v>
      </c>
      <c r="H131" s="55" t="s">
        <v>1480</v>
      </c>
      <c r="I131" s="44" t="s">
        <v>1810</v>
      </c>
      <c r="J131" s="44" t="s">
        <v>40</v>
      </c>
      <c r="K131" s="51"/>
      <c r="L131" s="51"/>
      <c r="M131" s="51" t="s">
        <v>160</v>
      </c>
      <c r="N131" s="51"/>
      <c r="O131" s="51"/>
      <c r="P131" s="51"/>
      <c r="Q131" s="51" t="s">
        <v>55</v>
      </c>
      <c r="R131" s="51" t="s">
        <v>120</v>
      </c>
    </row>
    <row r="132" spans="1:18" ht="30" x14ac:dyDescent="0.25">
      <c r="A132" s="11">
        <v>120</v>
      </c>
      <c r="B132" s="66">
        <v>639718</v>
      </c>
      <c r="C132" s="64" t="s">
        <v>3190</v>
      </c>
      <c r="D132" s="64" t="s">
        <v>3189</v>
      </c>
      <c r="E132" s="64" t="s">
        <v>2003</v>
      </c>
      <c r="F132" s="63" t="s">
        <v>8</v>
      </c>
      <c r="G132" s="63" t="s">
        <v>17</v>
      </c>
      <c r="H132" s="64" t="s">
        <v>169</v>
      </c>
      <c r="I132" s="64" t="s">
        <v>3188</v>
      </c>
      <c r="J132" s="53" t="s">
        <v>3187</v>
      </c>
      <c r="K132" s="63"/>
      <c r="L132" s="63"/>
      <c r="M132" s="63" t="s">
        <v>155</v>
      </c>
      <c r="N132" s="63"/>
      <c r="O132" s="63"/>
      <c r="P132" s="63"/>
      <c r="Q132" s="63" t="s">
        <v>151</v>
      </c>
      <c r="R132" s="63" t="s">
        <v>120</v>
      </c>
    </row>
    <row r="133" spans="1:18" ht="30" x14ac:dyDescent="0.25">
      <c r="A133" s="11">
        <v>121</v>
      </c>
      <c r="B133" s="57">
        <v>639733</v>
      </c>
      <c r="C133" s="55" t="s">
        <v>3186</v>
      </c>
      <c r="D133" s="55" t="s">
        <v>3185</v>
      </c>
      <c r="E133" s="55" t="s">
        <v>2003</v>
      </c>
      <c r="F133" s="51" t="s">
        <v>8</v>
      </c>
      <c r="G133" s="51" t="s">
        <v>17</v>
      </c>
      <c r="H133" s="55" t="s">
        <v>1806</v>
      </c>
      <c r="I133" s="55" t="s">
        <v>76</v>
      </c>
      <c r="J133" s="44" t="s">
        <v>44</v>
      </c>
      <c r="K133" s="51"/>
      <c r="L133" s="51"/>
      <c r="M133" s="51" t="s">
        <v>42</v>
      </c>
      <c r="N133" s="51"/>
      <c r="O133" s="51"/>
      <c r="P133" s="51"/>
      <c r="Q133" s="51" t="s">
        <v>46</v>
      </c>
      <c r="R133" s="51" t="s">
        <v>120</v>
      </c>
    </row>
    <row r="134" spans="1:18" ht="30" x14ac:dyDescent="0.25">
      <c r="A134" s="11">
        <v>122</v>
      </c>
      <c r="B134" s="56">
        <v>639736</v>
      </c>
      <c r="C134" s="55" t="s">
        <v>3203</v>
      </c>
      <c r="D134" s="55" t="s">
        <v>3200</v>
      </c>
      <c r="E134" s="55" t="s">
        <v>2003</v>
      </c>
      <c r="F134" s="51" t="s">
        <v>7</v>
      </c>
      <c r="G134" s="51" t="s">
        <v>18</v>
      </c>
      <c r="H134" s="55" t="s">
        <v>3201</v>
      </c>
      <c r="I134" s="55" t="s">
        <v>150</v>
      </c>
      <c r="J134" s="44" t="s">
        <v>3202</v>
      </c>
      <c r="K134" s="51"/>
      <c r="L134" s="51"/>
      <c r="M134" s="51"/>
      <c r="N134" s="51"/>
      <c r="O134" s="51"/>
      <c r="P134" s="51"/>
      <c r="Q134" s="51" t="s">
        <v>46</v>
      </c>
      <c r="R134" s="51" t="s">
        <v>120</v>
      </c>
    </row>
    <row r="135" spans="1:18" ht="30" x14ac:dyDescent="0.25">
      <c r="A135" s="11">
        <v>123</v>
      </c>
      <c r="B135" s="56">
        <v>639737</v>
      </c>
      <c r="C135" s="55" t="s">
        <v>3203</v>
      </c>
      <c r="D135" s="55" t="s">
        <v>3200</v>
      </c>
      <c r="E135" s="55" t="s">
        <v>2003</v>
      </c>
      <c r="F135" s="51" t="s">
        <v>7</v>
      </c>
      <c r="G135" s="51" t="s">
        <v>18</v>
      </c>
      <c r="H135" s="55" t="s">
        <v>3204</v>
      </c>
      <c r="I135" s="55" t="s">
        <v>150</v>
      </c>
      <c r="J135" s="44" t="s">
        <v>3205</v>
      </c>
      <c r="K135" s="51"/>
      <c r="L135" s="51"/>
      <c r="M135" s="51"/>
      <c r="N135" s="51"/>
      <c r="O135" s="51" t="s">
        <v>46</v>
      </c>
      <c r="P135" s="51" t="s">
        <v>55</v>
      </c>
      <c r="Q135" s="51" t="s">
        <v>55</v>
      </c>
      <c r="R135" s="51" t="s">
        <v>117</v>
      </c>
    </row>
    <row r="136" spans="1:18" ht="30" x14ac:dyDescent="0.25">
      <c r="A136" s="11">
        <v>124</v>
      </c>
      <c r="B136" s="56">
        <v>639738</v>
      </c>
      <c r="C136" s="55" t="s">
        <v>3240</v>
      </c>
      <c r="D136" s="55" t="s">
        <v>3241</v>
      </c>
      <c r="E136" s="55" t="s">
        <v>2003</v>
      </c>
      <c r="F136" s="51" t="s">
        <v>7</v>
      </c>
      <c r="G136" s="51" t="s">
        <v>18</v>
      </c>
      <c r="H136" s="55" t="s">
        <v>262</v>
      </c>
      <c r="I136" s="55" t="s">
        <v>150</v>
      </c>
      <c r="J136" s="44" t="s">
        <v>181</v>
      </c>
      <c r="K136" s="51"/>
      <c r="L136" s="51"/>
      <c r="M136" s="51"/>
      <c r="N136" s="51" t="s">
        <v>378</v>
      </c>
      <c r="O136" s="51"/>
      <c r="P136" s="51"/>
      <c r="Q136" s="51" t="s">
        <v>46</v>
      </c>
      <c r="R136" s="51" t="s">
        <v>120</v>
      </c>
    </row>
    <row r="137" spans="1:18" ht="30" x14ac:dyDescent="0.25">
      <c r="A137" s="11">
        <v>125</v>
      </c>
      <c r="B137" s="57">
        <v>639750</v>
      </c>
      <c r="C137" s="55" t="s">
        <v>3242</v>
      </c>
      <c r="D137" s="55" t="s">
        <v>3243</v>
      </c>
      <c r="E137" s="55" t="s">
        <v>2003</v>
      </c>
      <c r="F137" s="51" t="s">
        <v>7</v>
      </c>
      <c r="G137" s="51" t="s">
        <v>17</v>
      </c>
      <c r="H137" s="55" t="s">
        <v>1938</v>
      </c>
      <c r="I137" s="55" t="s">
        <v>150</v>
      </c>
      <c r="J137" s="44" t="s">
        <v>157</v>
      </c>
      <c r="K137" s="51"/>
      <c r="L137" s="51"/>
      <c r="M137" s="51"/>
      <c r="N137" s="51"/>
      <c r="O137" s="51"/>
      <c r="P137" s="51" t="s">
        <v>67</v>
      </c>
      <c r="Q137" s="51" t="s">
        <v>46</v>
      </c>
      <c r="R137" s="51" t="s">
        <v>120</v>
      </c>
    </row>
    <row r="1047840" spans="1:10" s="1" customFormat="1" x14ac:dyDescent="0.25">
      <c r="A1047840"/>
      <c r="C1047840" s="7"/>
      <c r="D1047840" s="8"/>
      <c r="E1047840" s="9"/>
      <c r="F1047840" s="10"/>
      <c r="H1047840" s="29"/>
      <c r="I1047840" s="29"/>
      <c r="J1047840" s="32"/>
    </row>
  </sheetData>
  <mergeCells count="23">
    <mergeCell ref="L7:M7"/>
    <mergeCell ref="O7:P7"/>
    <mergeCell ref="L8:M8"/>
    <mergeCell ref="O8:P8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M9:P9"/>
    <mergeCell ref="A10:R10"/>
    <mergeCell ref="A11:A12"/>
    <mergeCell ref="B11:B12"/>
    <mergeCell ref="C11:E11"/>
    <mergeCell ref="F11:J11"/>
    <mergeCell ref="K11:M11"/>
    <mergeCell ref="N11:P11"/>
    <mergeCell ref="Q11:Q12"/>
    <mergeCell ref="R11:R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5" orientation="landscape" horizontalDpi="0" verticalDpi="0" r:id="rId1"/>
  <headerFooter>
    <oddFooter>&amp;L&amp;"-,Negrita"ENCARGADO DE MÓDULO DE VACUNACIÓN:&amp;"-,Normal"MVZ Luis Enrique Mejía Hdz.&amp;CPERSONAL DE APOYO:Napoleón Jmz. Trejo/Karla I. Chávez/Eulalio López&amp;R&amp;"-,Negrita"DOSIS DESP.:&amp;"-,Normal"3
&amp;"-,Negrita"RECIBOS CANC.:&amp;"-,Normal"0</oddFooter>
  </headerFooter>
  <rowBreaks count="6" manualBreakCount="6">
    <brk id="32" max="16383" man="1"/>
    <brk id="52" max="16383" man="1"/>
    <brk id="72" max="16383" man="1"/>
    <brk id="92" max="16383" man="1"/>
    <brk id="112" max="16383" man="1"/>
    <brk id="1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5F03-491D-4C23-B50E-18F56239CC23}">
  <dimension ref="A3:F28"/>
  <sheetViews>
    <sheetView view="pageBreakPreview" zoomScale="60" zoomScaleNormal="100" workbookViewId="0"/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15" t="s">
        <v>24</v>
      </c>
      <c r="B3" s="115"/>
      <c r="C3" s="115"/>
      <c r="D3" s="115"/>
      <c r="E3" s="115"/>
      <c r="F3" s="115"/>
    </row>
    <row r="4" spans="1:6" ht="18.75" x14ac:dyDescent="0.3">
      <c r="A4" s="116" t="s">
        <v>35</v>
      </c>
      <c r="B4" s="116"/>
      <c r="C4" s="116"/>
      <c r="D4" s="116"/>
      <c r="E4" s="116"/>
      <c r="F4" s="116"/>
    </row>
    <row r="5" spans="1:6" ht="17.25" x14ac:dyDescent="0.3">
      <c r="A5" s="117" t="s">
        <v>23</v>
      </c>
      <c r="B5" s="117"/>
      <c r="C5" s="117"/>
      <c r="D5" s="117"/>
      <c r="E5" s="117"/>
      <c r="F5" s="117"/>
    </row>
    <row r="7" spans="1:6" ht="29.25" customHeight="1" x14ac:dyDescent="0.25">
      <c r="A7" s="123" t="s">
        <v>110</v>
      </c>
      <c r="B7" s="124"/>
      <c r="C7" s="124"/>
      <c r="D7" s="124"/>
      <c r="E7" s="124"/>
      <c r="F7" s="124"/>
    </row>
    <row r="9" spans="1:6" ht="15.75" x14ac:dyDescent="0.25">
      <c r="A9" s="102" t="s">
        <v>3246</v>
      </c>
      <c r="B9" s="102"/>
      <c r="C9" s="102"/>
      <c r="D9" s="102"/>
      <c r="E9" s="102"/>
      <c r="F9" s="102"/>
    </row>
    <row r="10" spans="1:6" ht="15.75" x14ac:dyDescent="0.25">
      <c r="A10" s="125">
        <v>45378</v>
      </c>
      <c r="B10" s="125"/>
      <c r="C10" s="125"/>
      <c r="D10" s="125"/>
      <c r="E10" s="125"/>
      <c r="F10" s="125"/>
    </row>
    <row r="11" spans="1:6" ht="24" customHeight="1" x14ac:dyDescent="0.25">
      <c r="A11" s="111" t="s">
        <v>3247</v>
      </c>
      <c r="B11" s="111"/>
      <c r="C11" s="111"/>
      <c r="D11" s="111"/>
      <c r="E11" s="111"/>
      <c r="F11" s="111"/>
    </row>
    <row r="13" spans="1:6" ht="30" x14ac:dyDescent="0.25">
      <c r="A13" s="15" t="s">
        <v>25</v>
      </c>
      <c r="B13" s="15" t="s">
        <v>26</v>
      </c>
      <c r="C13" s="16" t="s">
        <v>27</v>
      </c>
      <c r="D13" s="14">
        <f>SUM(D14:D15)</f>
        <v>211</v>
      </c>
      <c r="E13" s="16" t="s">
        <v>28</v>
      </c>
      <c r="F13" s="14">
        <f>SUM(F14:F15)</f>
        <v>56</v>
      </c>
    </row>
    <row r="14" spans="1:6" x14ac:dyDescent="0.25">
      <c r="A14" s="126">
        <v>254</v>
      </c>
      <c r="B14" s="128">
        <f>SUM(D13+F13+F16)</f>
        <v>267</v>
      </c>
      <c r="C14" s="17" t="s">
        <v>29</v>
      </c>
      <c r="D14" s="13">
        <f>'27 MZO-COL. ROJO GMZ'!M5</f>
        <v>105</v>
      </c>
      <c r="E14" s="17" t="s">
        <v>29</v>
      </c>
      <c r="F14" s="13">
        <f>'27 MZO-COL. ROJO GMZ'!P5</f>
        <v>39</v>
      </c>
    </row>
    <row r="15" spans="1:6" x14ac:dyDescent="0.25">
      <c r="A15" s="127"/>
      <c r="B15" s="129"/>
      <c r="C15" s="17" t="s">
        <v>30</v>
      </c>
      <c r="D15" s="13">
        <f>'27 MZO-COL. ROJO GMZ'!M6</f>
        <v>106</v>
      </c>
      <c r="E15" s="17" t="s">
        <v>30</v>
      </c>
      <c r="F15" s="13">
        <f>'27 MZO-COL. ROJO GMZ'!P6</f>
        <v>17</v>
      </c>
    </row>
    <row r="16" spans="1:6" ht="15.75" customHeight="1" x14ac:dyDescent="0.25">
      <c r="A16" s="6"/>
      <c r="C16" s="30"/>
      <c r="D16" s="130" t="s">
        <v>95</v>
      </c>
      <c r="E16" s="131"/>
      <c r="F16" s="33">
        <v>0</v>
      </c>
    </row>
    <row r="17" spans="1:6" ht="15.75" customHeight="1" x14ac:dyDescent="0.25">
      <c r="A17" s="6"/>
      <c r="D17" s="20"/>
      <c r="E17" s="19"/>
      <c r="F17" s="20"/>
    </row>
    <row r="18" spans="1:6" ht="15" customHeight="1" x14ac:dyDescent="0.25">
      <c r="B18" s="122" t="s">
        <v>36</v>
      </c>
      <c r="C18" s="122"/>
      <c r="D18" s="20">
        <v>3</v>
      </c>
      <c r="E18" s="19"/>
      <c r="F18" s="20"/>
    </row>
    <row r="20" spans="1:6" x14ac:dyDescent="0.25">
      <c r="B20" s="18" t="s">
        <v>32</v>
      </c>
      <c r="C20" s="18" t="s">
        <v>33</v>
      </c>
      <c r="D20" s="18" t="s">
        <v>34</v>
      </c>
      <c r="E20" s="18" t="s">
        <v>3226</v>
      </c>
    </row>
    <row r="21" spans="1:6" x14ac:dyDescent="0.25">
      <c r="B21" s="35">
        <v>638901</v>
      </c>
      <c r="C21" s="35">
        <v>639000</v>
      </c>
      <c r="D21" s="121" t="s">
        <v>236</v>
      </c>
      <c r="E21" s="121" t="s">
        <v>236</v>
      </c>
    </row>
    <row r="22" spans="1:6" ht="15" customHeight="1" x14ac:dyDescent="0.25">
      <c r="A22" s="122" t="s">
        <v>31</v>
      </c>
      <c r="B22" s="35">
        <v>639523</v>
      </c>
      <c r="C22" s="35">
        <v>639529</v>
      </c>
      <c r="D22" s="121"/>
      <c r="E22" s="121"/>
    </row>
    <row r="23" spans="1:6" x14ac:dyDescent="0.25">
      <c r="A23" s="122"/>
      <c r="B23" s="35">
        <v>639535</v>
      </c>
      <c r="C23" s="35">
        <v>639668</v>
      </c>
      <c r="D23" s="121"/>
      <c r="E23" s="121"/>
    </row>
    <row r="24" spans="1:6" x14ac:dyDescent="0.25">
      <c r="A24" s="122"/>
      <c r="B24" s="36">
        <v>639671</v>
      </c>
      <c r="C24" s="36" t="s">
        <v>236</v>
      </c>
      <c r="D24" s="121"/>
      <c r="E24" s="121"/>
    </row>
    <row r="25" spans="1:6" x14ac:dyDescent="0.25">
      <c r="A25" s="34"/>
      <c r="B25" s="35">
        <v>639683</v>
      </c>
      <c r="C25" s="35">
        <v>639700</v>
      </c>
      <c r="D25" s="121"/>
      <c r="E25" s="121"/>
    </row>
    <row r="26" spans="1:6" x14ac:dyDescent="0.25">
      <c r="A26" s="34"/>
      <c r="B26" s="35">
        <v>639705</v>
      </c>
      <c r="C26" s="35">
        <v>639708</v>
      </c>
      <c r="D26" s="121"/>
      <c r="E26" s="121"/>
    </row>
    <row r="27" spans="1:6" x14ac:dyDescent="0.25">
      <c r="A27" s="34"/>
      <c r="B27" s="35">
        <v>639711</v>
      </c>
      <c r="C27" s="35">
        <v>639712</v>
      </c>
      <c r="D27" s="121"/>
      <c r="E27" s="121"/>
    </row>
    <row r="28" spans="1:6" x14ac:dyDescent="0.25">
      <c r="A28" s="34"/>
      <c r="B28" s="35">
        <v>639735</v>
      </c>
      <c r="C28" s="20" t="s">
        <v>236</v>
      </c>
      <c r="D28" s="121"/>
      <c r="E28" s="121"/>
    </row>
  </sheetData>
  <mergeCells count="14">
    <mergeCell ref="A22:A24"/>
    <mergeCell ref="D21:D28"/>
    <mergeCell ref="E21:E28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43307086614173229" bottom="0.39370078740157483" header="0.31496062992125984" footer="0.31496062992125984"/>
  <pageSetup scale="119" orientation="landscape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779-746F-4092-A00E-34BF7B90E244}">
  <sheetPr>
    <tabColor rgb="FF00B0F0"/>
  </sheetPr>
  <dimension ref="A1:R1048025"/>
  <sheetViews>
    <sheetView tabSelected="1" topLeftCell="F1" workbookViewId="0">
      <selection activeCell="Q9" sqref="Q9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29" customWidth="1"/>
    <col min="4" max="4" width="26.7109375" style="29" customWidth="1"/>
    <col min="5" max="5" width="13.28515625" style="29" customWidth="1"/>
    <col min="6" max="6" width="9.5703125" style="1" bestFit="1" customWidth="1"/>
    <col min="7" max="7" width="5.5703125" style="1" customWidth="1"/>
    <col min="8" max="8" width="14.85546875" style="29" customWidth="1"/>
    <col min="9" max="9" width="14.5703125" style="29" customWidth="1"/>
    <col min="10" max="10" width="15.42578125" style="32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  <col min="18" max="18" width="11.42578125" style="1"/>
  </cols>
  <sheetData>
    <row r="1" spans="1:18" ht="21" x14ac:dyDescent="0.35">
      <c r="B1" s="132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18.75" x14ac:dyDescent="0.3">
      <c r="B2" s="115" t="s">
        <v>11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4" spans="1:18" ht="15.75" customHeight="1" x14ac:dyDescent="0.25">
      <c r="A4" s="5" t="s">
        <v>37</v>
      </c>
      <c r="B4" s="6"/>
      <c r="C4" s="30" t="s">
        <v>15</v>
      </c>
      <c r="D4" s="133">
        <v>45378</v>
      </c>
      <c r="E4" s="133"/>
      <c r="F4" s="22"/>
      <c r="G4" s="27"/>
      <c r="H4" s="135" t="s">
        <v>19</v>
      </c>
      <c r="I4" s="136">
        <v>254</v>
      </c>
      <c r="J4" s="124" t="s">
        <v>20</v>
      </c>
      <c r="K4" s="134">
        <f>N4+Q4+Q9</f>
        <v>267</v>
      </c>
      <c r="L4" s="102" t="s">
        <v>21</v>
      </c>
      <c r="M4" s="102"/>
      <c r="N4" s="28">
        <f>SUM(M5:M6)</f>
        <v>211</v>
      </c>
      <c r="O4" s="102" t="s">
        <v>22</v>
      </c>
      <c r="P4" s="102"/>
      <c r="Q4" s="28">
        <f>SUBTOTAL(9,P5:P6)</f>
        <v>56</v>
      </c>
    </row>
    <row r="5" spans="1:18" ht="47.25" x14ac:dyDescent="0.25">
      <c r="C5" s="30" t="s">
        <v>16</v>
      </c>
      <c r="D5" s="31" t="s">
        <v>2652</v>
      </c>
      <c r="F5" s="22"/>
      <c r="G5" s="27"/>
      <c r="H5" s="135"/>
      <c r="I5" s="136"/>
      <c r="J5" s="124"/>
      <c r="K5" s="134"/>
      <c r="L5" s="12" t="s">
        <v>18</v>
      </c>
      <c r="M5" s="1">
        <v>105</v>
      </c>
      <c r="O5" s="12" t="s">
        <v>18</v>
      </c>
      <c r="P5" s="1">
        <v>39</v>
      </c>
    </row>
    <row r="6" spans="1:18" x14ac:dyDescent="0.25">
      <c r="L6" s="12" t="s">
        <v>17</v>
      </c>
      <c r="M6" s="1">
        <v>106</v>
      </c>
      <c r="N6" s="12"/>
      <c r="O6" s="12" t="s">
        <v>17</v>
      </c>
      <c r="P6" s="1">
        <v>17</v>
      </c>
    </row>
    <row r="7" spans="1:18" x14ac:dyDescent="0.25">
      <c r="L7" s="145" t="s">
        <v>3271</v>
      </c>
      <c r="M7" s="145"/>
      <c r="N7" s="146">
        <f>15+17</f>
        <v>32</v>
      </c>
      <c r="O7" s="145" t="s">
        <v>3271</v>
      </c>
      <c r="P7" s="145"/>
      <c r="Q7" s="1">
        <f>6+7</f>
        <v>13</v>
      </c>
    </row>
    <row r="8" spans="1:18" x14ac:dyDescent="0.25">
      <c r="L8" s="145" t="s">
        <v>3272</v>
      </c>
      <c r="M8" s="145"/>
      <c r="N8" s="146">
        <v>179</v>
      </c>
      <c r="O8" s="145" t="s">
        <v>3272</v>
      </c>
      <c r="P8" s="145"/>
      <c r="Q8" s="1">
        <v>43</v>
      </c>
    </row>
    <row r="9" spans="1:18" ht="15" customHeight="1" x14ac:dyDescent="0.25">
      <c r="J9" s="30" t="s">
        <v>96</v>
      </c>
      <c r="K9" s="28">
        <v>3</v>
      </c>
      <c r="M9" s="137" t="s">
        <v>95</v>
      </c>
      <c r="N9" s="137"/>
      <c r="O9" s="137"/>
      <c r="P9" s="137"/>
      <c r="Q9" s="28">
        <v>0</v>
      </c>
    </row>
    <row r="10" spans="1:18" s="4" customFormat="1" ht="18.75" customHeight="1" x14ac:dyDescent="0.3">
      <c r="A10" s="113" t="s">
        <v>110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</row>
    <row r="11" spans="1:18" ht="15" customHeight="1" x14ac:dyDescent="0.25">
      <c r="A11" s="138" t="s">
        <v>14</v>
      </c>
      <c r="B11" s="138" t="s">
        <v>5</v>
      </c>
      <c r="C11" s="139" t="s">
        <v>13</v>
      </c>
      <c r="D11" s="139"/>
      <c r="E11" s="139"/>
      <c r="F11" s="140"/>
      <c r="G11" s="140"/>
      <c r="H11" s="140"/>
      <c r="I11" s="140"/>
      <c r="J11" s="141"/>
      <c r="K11" s="142" t="s">
        <v>8</v>
      </c>
      <c r="L11" s="142"/>
      <c r="M11" s="142"/>
      <c r="N11" s="143" t="s">
        <v>7</v>
      </c>
      <c r="O11" s="143"/>
      <c r="P11" s="143"/>
      <c r="Q11" s="138" t="s">
        <v>4</v>
      </c>
      <c r="R11" s="144" t="s">
        <v>111</v>
      </c>
    </row>
    <row r="12" spans="1:18" s="3" customFormat="1" ht="27" x14ac:dyDescent="0.25">
      <c r="A12" s="138"/>
      <c r="B12" s="138"/>
      <c r="C12" s="21" t="s">
        <v>12</v>
      </c>
      <c r="D12" s="21" t="s">
        <v>10</v>
      </c>
      <c r="E12" s="21" t="s">
        <v>1</v>
      </c>
      <c r="F12" s="26" t="s">
        <v>9</v>
      </c>
      <c r="G12" s="25" t="s">
        <v>3</v>
      </c>
      <c r="H12" s="25" t="s">
        <v>12</v>
      </c>
      <c r="I12" s="25" t="s">
        <v>6</v>
      </c>
      <c r="J12" s="25" t="s">
        <v>2</v>
      </c>
      <c r="K12" s="24" t="s">
        <v>58</v>
      </c>
      <c r="L12" s="24" t="s">
        <v>53</v>
      </c>
      <c r="M12" s="24" t="s">
        <v>52</v>
      </c>
      <c r="N12" s="23" t="s">
        <v>54</v>
      </c>
      <c r="O12" s="23" t="s">
        <v>53</v>
      </c>
      <c r="P12" s="23" t="s">
        <v>52</v>
      </c>
      <c r="Q12" s="138"/>
      <c r="R12" s="144"/>
    </row>
    <row r="13" spans="1:18" ht="30" x14ac:dyDescent="0.25">
      <c r="A13" s="11">
        <v>1</v>
      </c>
      <c r="B13" s="52">
        <v>638901</v>
      </c>
      <c r="C13" s="46" t="s">
        <v>2653</v>
      </c>
      <c r="D13" s="44" t="s">
        <v>2654</v>
      </c>
      <c r="E13" s="44" t="s">
        <v>2179</v>
      </c>
      <c r="F13" s="45" t="s">
        <v>8</v>
      </c>
      <c r="G13" s="45" t="s">
        <v>17</v>
      </c>
      <c r="H13" s="44" t="s">
        <v>2655</v>
      </c>
      <c r="I13" s="44" t="s">
        <v>150</v>
      </c>
      <c r="J13" s="44" t="s">
        <v>43</v>
      </c>
      <c r="K13" s="45"/>
      <c r="L13" s="45"/>
      <c r="M13" s="45" t="s">
        <v>55</v>
      </c>
      <c r="N13" s="45"/>
      <c r="O13" s="45"/>
      <c r="P13" s="45"/>
      <c r="Q13" s="45" t="s">
        <v>128</v>
      </c>
      <c r="R13" s="51" t="s">
        <v>120</v>
      </c>
    </row>
    <row r="14" spans="1:18" ht="30" x14ac:dyDescent="0.25">
      <c r="A14" s="11">
        <v>2</v>
      </c>
      <c r="B14" s="52">
        <v>638902</v>
      </c>
      <c r="C14" s="46" t="s">
        <v>2653</v>
      </c>
      <c r="D14" s="44" t="s">
        <v>2654</v>
      </c>
      <c r="E14" s="44" t="s">
        <v>2179</v>
      </c>
      <c r="F14" s="45" t="s">
        <v>8</v>
      </c>
      <c r="G14" s="45" t="s">
        <v>18</v>
      </c>
      <c r="H14" s="44" t="s">
        <v>538</v>
      </c>
      <c r="I14" s="44" t="s">
        <v>150</v>
      </c>
      <c r="J14" s="44" t="s">
        <v>61</v>
      </c>
      <c r="K14" s="45"/>
      <c r="L14" s="45"/>
      <c r="M14" s="45" t="s">
        <v>41</v>
      </c>
      <c r="N14" s="45"/>
      <c r="O14" s="45"/>
      <c r="P14" s="45"/>
      <c r="Q14" s="45" t="s">
        <v>124</v>
      </c>
      <c r="R14" s="51" t="s">
        <v>117</v>
      </c>
    </row>
    <row r="15" spans="1:18" ht="30" x14ac:dyDescent="0.25">
      <c r="A15" s="11">
        <v>3</v>
      </c>
      <c r="B15" s="52">
        <v>638903</v>
      </c>
      <c r="C15" s="46" t="s">
        <v>2656</v>
      </c>
      <c r="D15" s="44" t="s">
        <v>2657</v>
      </c>
      <c r="E15" s="44" t="s">
        <v>204</v>
      </c>
      <c r="F15" s="45" t="s">
        <v>8</v>
      </c>
      <c r="G15" s="45" t="s">
        <v>17</v>
      </c>
      <c r="H15" s="44" t="s">
        <v>2658</v>
      </c>
      <c r="I15" s="44" t="s">
        <v>150</v>
      </c>
      <c r="J15" s="44" t="s">
        <v>2659</v>
      </c>
      <c r="K15" s="45"/>
      <c r="L15" s="45" t="s">
        <v>378</v>
      </c>
      <c r="M15" s="45"/>
      <c r="N15" s="45"/>
      <c r="O15" s="45"/>
      <c r="P15" s="45"/>
      <c r="Q15" s="45" t="s">
        <v>128</v>
      </c>
      <c r="R15" s="51" t="s">
        <v>120</v>
      </c>
    </row>
    <row r="16" spans="1:18" ht="30" x14ac:dyDescent="0.25">
      <c r="A16" s="11">
        <v>4</v>
      </c>
      <c r="B16" s="52">
        <v>638904</v>
      </c>
      <c r="C16" s="46" t="s">
        <v>2656</v>
      </c>
      <c r="D16" s="44" t="s">
        <v>2657</v>
      </c>
      <c r="E16" s="44" t="s">
        <v>204</v>
      </c>
      <c r="F16" s="45" t="s">
        <v>8</v>
      </c>
      <c r="G16" s="45" t="s">
        <v>17</v>
      </c>
      <c r="H16" s="44" t="s">
        <v>1747</v>
      </c>
      <c r="I16" s="44" t="s">
        <v>150</v>
      </c>
      <c r="J16" s="44" t="s">
        <v>2660</v>
      </c>
      <c r="K16" s="45"/>
      <c r="L16" s="45" t="s">
        <v>378</v>
      </c>
      <c r="M16" s="45"/>
      <c r="N16" s="45"/>
      <c r="O16" s="45"/>
      <c r="P16" s="45"/>
      <c r="Q16" s="45" t="s">
        <v>128</v>
      </c>
      <c r="R16" s="51" t="s">
        <v>120</v>
      </c>
    </row>
    <row r="17" spans="1:18" ht="30" x14ac:dyDescent="0.25">
      <c r="A17" s="11">
        <v>5</v>
      </c>
      <c r="B17" s="52">
        <v>638905</v>
      </c>
      <c r="C17" s="46" t="s">
        <v>2656</v>
      </c>
      <c r="D17" s="44" t="s">
        <v>2657</v>
      </c>
      <c r="E17" s="44" t="s">
        <v>204</v>
      </c>
      <c r="F17" s="45" t="s">
        <v>8</v>
      </c>
      <c r="G17" s="45" t="s">
        <v>18</v>
      </c>
      <c r="H17" s="44" t="s">
        <v>608</v>
      </c>
      <c r="I17" s="44" t="s">
        <v>150</v>
      </c>
      <c r="J17" s="44" t="s">
        <v>44</v>
      </c>
      <c r="K17" s="45"/>
      <c r="L17" s="45"/>
      <c r="M17" s="45" t="s">
        <v>42</v>
      </c>
      <c r="N17" s="45"/>
      <c r="O17" s="45"/>
      <c r="P17" s="45"/>
      <c r="Q17" s="45" t="s">
        <v>124</v>
      </c>
      <c r="R17" s="51" t="s">
        <v>117</v>
      </c>
    </row>
    <row r="18" spans="1:18" ht="30" x14ac:dyDescent="0.25">
      <c r="A18" s="11">
        <v>6</v>
      </c>
      <c r="B18" s="52">
        <v>638906</v>
      </c>
      <c r="C18" s="46" t="s">
        <v>2661</v>
      </c>
      <c r="D18" s="44" t="s">
        <v>2662</v>
      </c>
      <c r="E18" s="44" t="s">
        <v>2179</v>
      </c>
      <c r="F18" s="45" t="s">
        <v>8</v>
      </c>
      <c r="G18" s="45" t="s">
        <v>17</v>
      </c>
      <c r="H18" s="44" t="s">
        <v>541</v>
      </c>
      <c r="I18" s="44" t="s">
        <v>514</v>
      </c>
      <c r="J18" s="44" t="s">
        <v>40</v>
      </c>
      <c r="K18" s="45"/>
      <c r="L18" s="45"/>
      <c r="M18" s="45" t="s">
        <v>198</v>
      </c>
      <c r="N18" s="45"/>
      <c r="O18" s="45"/>
      <c r="P18" s="45"/>
      <c r="Q18" s="45" t="s">
        <v>123</v>
      </c>
      <c r="R18" s="51" t="s">
        <v>120</v>
      </c>
    </row>
    <row r="19" spans="1:18" ht="30" x14ac:dyDescent="0.25">
      <c r="A19" s="11">
        <v>7</v>
      </c>
      <c r="B19" s="52">
        <v>638907</v>
      </c>
      <c r="C19" s="46" t="s">
        <v>2663</v>
      </c>
      <c r="D19" s="44" t="s">
        <v>2664</v>
      </c>
      <c r="E19" s="44" t="s">
        <v>2179</v>
      </c>
      <c r="F19" s="45" t="s">
        <v>8</v>
      </c>
      <c r="G19" s="45" t="s">
        <v>18</v>
      </c>
      <c r="H19" s="44" t="s">
        <v>1210</v>
      </c>
      <c r="I19" s="44" t="s">
        <v>458</v>
      </c>
      <c r="J19" s="44" t="s">
        <v>503</v>
      </c>
      <c r="K19" s="45"/>
      <c r="L19" s="45"/>
      <c r="M19" s="45" t="s">
        <v>41</v>
      </c>
      <c r="N19" s="45"/>
      <c r="O19" s="45"/>
      <c r="P19" s="45"/>
      <c r="Q19" s="45" t="s">
        <v>119</v>
      </c>
      <c r="R19" s="51" t="s">
        <v>117</v>
      </c>
    </row>
    <row r="20" spans="1:18" ht="30" x14ac:dyDescent="0.25">
      <c r="A20" s="11">
        <v>8</v>
      </c>
      <c r="B20" s="52">
        <v>638908</v>
      </c>
      <c r="C20" s="46" t="s">
        <v>2665</v>
      </c>
      <c r="D20" s="44" t="s">
        <v>2664</v>
      </c>
      <c r="E20" s="44" t="s">
        <v>2179</v>
      </c>
      <c r="F20" s="45" t="s">
        <v>8</v>
      </c>
      <c r="G20" s="45" t="s">
        <v>17</v>
      </c>
      <c r="H20" s="44" t="s">
        <v>2274</v>
      </c>
      <c r="I20" s="44" t="s">
        <v>287</v>
      </c>
      <c r="J20" s="44" t="s">
        <v>2269</v>
      </c>
      <c r="K20" s="45"/>
      <c r="L20" s="45" t="s">
        <v>46</v>
      </c>
      <c r="M20" s="45"/>
      <c r="N20" s="45"/>
      <c r="O20" s="45"/>
      <c r="P20" s="45"/>
      <c r="Q20" s="45" t="s">
        <v>128</v>
      </c>
      <c r="R20" s="51" t="s">
        <v>117</v>
      </c>
    </row>
    <row r="21" spans="1:18" ht="30" x14ac:dyDescent="0.25">
      <c r="A21" s="11">
        <v>9</v>
      </c>
      <c r="B21" s="52">
        <v>638909</v>
      </c>
      <c r="C21" s="46" t="s">
        <v>2666</v>
      </c>
      <c r="D21" s="44" t="s">
        <v>2667</v>
      </c>
      <c r="E21" s="44" t="s">
        <v>38</v>
      </c>
      <c r="F21" s="45" t="s">
        <v>8</v>
      </c>
      <c r="G21" s="45" t="s">
        <v>18</v>
      </c>
      <c r="H21" s="44" t="s">
        <v>1445</v>
      </c>
      <c r="I21" s="44" t="s">
        <v>664</v>
      </c>
      <c r="J21" s="44" t="s">
        <v>44</v>
      </c>
      <c r="K21" s="45"/>
      <c r="L21" s="45"/>
      <c r="M21" s="45" t="s">
        <v>42</v>
      </c>
      <c r="N21" s="45"/>
      <c r="O21" s="45"/>
      <c r="P21" s="45"/>
      <c r="Q21" s="45" t="s">
        <v>119</v>
      </c>
      <c r="R21" s="51" t="s">
        <v>120</v>
      </c>
    </row>
    <row r="22" spans="1:18" ht="30" x14ac:dyDescent="0.25">
      <c r="A22" s="11">
        <v>10</v>
      </c>
      <c r="B22" s="52">
        <v>638910</v>
      </c>
      <c r="C22" s="46" t="s">
        <v>2668</v>
      </c>
      <c r="D22" s="44" t="s">
        <v>2667</v>
      </c>
      <c r="E22" s="44" t="s">
        <v>38</v>
      </c>
      <c r="F22" s="45" t="s">
        <v>8</v>
      </c>
      <c r="G22" s="45" t="s">
        <v>17</v>
      </c>
      <c r="H22" s="44" t="s">
        <v>331</v>
      </c>
      <c r="I22" s="44" t="s">
        <v>150</v>
      </c>
      <c r="J22" s="44" t="s">
        <v>61</v>
      </c>
      <c r="K22" s="45"/>
      <c r="L22" s="45"/>
      <c r="M22" s="45" t="s">
        <v>42</v>
      </c>
      <c r="N22" s="45"/>
      <c r="O22" s="45"/>
      <c r="P22" s="45"/>
      <c r="Q22" s="45" t="s">
        <v>119</v>
      </c>
      <c r="R22" s="51" t="s">
        <v>120</v>
      </c>
    </row>
    <row r="23" spans="1:18" ht="30" x14ac:dyDescent="0.25">
      <c r="A23" s="11">
        <v>11</v>
      </c>
      <c r="B23" s="52">
        <v>638911</v>
      </c>
      <c r="C23" s="46" t="s">
        <v>2669</v>
      </c>
      <c r="D23" s="44" t="s">
        <v>2670</v>
      </c>
      <c r="E23" s="44" t="s">
        <v>2179</v>
      </c>
      <c r="F23" s="45" t="s">
        <v>8</v>
      </c>
      <c r="G23" s="45" t="s">
        <v>18</v>
      </c>
      <c r="H23" s="44" t="s">
        <v>2671</v>
      </c>
      <c r="I23" s="44" t="s">
        <v>76</v>
      </c>
      <c r="J23" s="44" t="s">
        <v>66</v>
      </c>
      <c r="K23" s="45"/>
      <c r="L23" s="45"/>
      <c r="M23" s="45" t="s">
        <v>41</v>
      </c>
      <c r="N23" s="45"/>
      <c r="O23" s="45"/>
      <c r="P23" s="45"/>
      <c r="Q23" s="45" t="s">
        <v>124</v>
      </c>
      <c r="R23" s="51" t="s">
        <v>120</v>
      </c>
    </row>
    <row r="24" spans="1:18" ht="30" x14ac:dyDescent="0.25">
      <c r="A24" s="11">
        <v>12</v>
      </c>
      <c r="B24" s="52">
        <v>638912</v>
      </c>
      <c r="C24" s="46" t="s">
        <v>2672</v>
      </c>
      <c r="D24" s="44" t="s">
        <v>2654</v>
      </c>
      <c r="E24" s="44" t="s">
        <v>2179</v>
      </c>
      <c r="F24" s="45" t="s">
        <v>8</v>
      </c>
      <c r="G24" s="45" t="s">
        <v>18</v>
      </c>
      <c r="H24" s="44" t="s">
        <v>2429</v>
      </c>
      <c r="I24" s="44" t="s">
        <v>150</v>
      </c>
      <c r="J24" s="44" t="s">
        <v>43</v>
      </c>
      <c r="K24" s="45"/>
      <c r="L24" s="45"/>
      <c r="M24" s="45" t="s">
        <v>155</v>
      </c>
      <c r="N24" s="45"/>
      <c r="O24" s="45"/>
      <c r="P24" s="45"/>
      <c r="Q24" s="45" t="s">
        <v>123</v>
      </c>
      <c r="R24" s="51" t="s">
        <v>117</v>
      </c>
    </row>
    <row r="25" spans="1:18" ht="30" x14ac:dyDescent="0.25">
      <c r="A25" s="11">
        <v>13</v>
      </c>
      <c r="B25" s="52">
        <v>638913</v>
      </c>
      <c r="C25" s="46" t="s">
        <v>2673</v>
      </c>
      <c r="D25" s="44" t="s">
        <v>2674</v>
      </c>
      <c r="E25" s="44" t="s">
        <v>2179</v>
      </c>
      <c r="F25" s="45" t="s">
        <v>7</v>
      </c>
      <c r="G25" s="45" t="s">
        <v>18</v>
      </c>
      <c r="H25" s="44" t="s">
        <v>2675</v>
      </c>
      <c r="I25" s="44" t="s">
        <v>150</v>
      </c>
      <c r="J25" s="44" t="s">
        <v>173</v>
      </c>
      <c r="K25" s="45"/>
      <c r="L25" s="45"/>
      <c r="M25" s="45"/>
      <c r="N25" s="45"/>
      <c r="O25" s="45"/>
      <c r="P25" s="45" t="s">
        <v>2356</v>
      </c>
      <c r="Q25" s="45" t="s">
        <v>119</v>
      </c>
      <c r="R25" s="51" t="s">
        <v>117</v>
      </c>
    </row>
    <row r="26" spans="1:18" ht="30" x14ac:dyDescent="0.25">
      <c r="A26" s="11">
        <v>14</v>
      </c>
      <c r="B26" s="52">
        <v>638914</v>
      </c>
      <c r="C26" s="46" t="s">
        <v>2676</v>
      </c>
      <c r="D26" s="44" t="s">
        <v>2654</v>
      </c>
      <c r="E26" s="44" t="s">
        <v>2179</v>
      </c>
      <c r="F26" s="45" t="s">
        <v>8</v>
      </c>
      <c r="G26" s="45" t="s">
        <v>17</v>
      </c>
      <c r="H26" s="44" t="s">
        <v>2677</v>
      </c>
      <c r="I26" s="44" t="s">
        <v>2678</v>
      </c>
      <c r="J26" s="44" t="s">
        <v>40</v>
      </c>
      <c r="K26" s="45"/>
      <c r="L26" s="45"/>
      <c r="M26" s="45" t="s">
        <v>41</v>
      </c>
      <c r="N26" s="45"/>
      <c r="O26" s="45"/>
      <c r="P26" s="45"/>
      <c r="Q26" s="45" t="s">
        <v>116</v>
      </c>
      <c r="R26" s="51" t="s">
        <v>120</v>
      </c>
    </row>
    <row r="27" spans="1:18" ht="30" x14ac:dyDescent="0.25">
      <c r="A27" s="11">
        <v>15</v>
      </c>
      <c r="B27" s="52">
        <v>638915</v>
      </c>
      <c r="C27" s="46" t="s">
        <v>2679</v>
      </c>
      <c r="D27" s="44" t="s">
        <v>2654</v>
      </c>
      <c r="E27" s="44" t="s">
        <v>2179</v>
      </c>
      <c r="F27" s="45" t="s">
        <v>8</v>
      </c>
      <c r="G27" s="45" t="s">
        <v>18</v>
      </c>
      <c r="H27" s="44" t="s">
        <v>2680</v>
      </c>
      <c r="I27" s="44" t="s">
        <v>76</v>
      </c>
      <c r="J27" s="44" t="s">
        <v>66</v>
      </c>
      <c r="K27" s="45"/>
      <c r="L27" s="45"/>
      <c r="M27" s="45" t="s">
        <v>1295</v>
      </c>
      <c r="N27" s="45"/>
      <c r="O27" s="45"/>
      <c r="P27" s="45"/>
      <c r="Q27" s="45" t="s">
        <v>123</v>
      </c>
      <c r="R27" s="51" t="s">
        <v>120</v>
      </c>
    </row>
    <row r="28" spans="1:18" ht="30" x14ac:dyDescent="0.25">
      <c r="A28" s="11">
        <v>16</v>
      </c>
      <c r="B28" s="52">
        <v>638916</v>
      </c>
      <c r="C28" s="46" t="s">
        <v>2679</v>
      </c>
      <c r="D28" s="44" t="s">
        <v>2654</v>
      </c>
      <c r="E28" s="44" t="s">
        <v>2179</v>
      </c>
      <c r="F28" s="45" t="s">
        <v>8</v>
      </c>
      <c r="G28" s="45" t="s">
        <v>17</v>
      </c>
      <c r="H28" s="44" t="s">
        <v>2681</v>
      </c>
      <c r="I28" s="44" t="s">
        <v>76</v>
      </c>
      <c r="J28" s="44" t="s">
        <v>66</v>
      </c>
      <c r="K28" s="45"/>
      <c r="L28" s="45"/>
      <c r="M28" s="45" t="s">
        <v>2682</v>
      </c>
      <c r="N28" s="45"/>
      <c r="O28" s="45"/>
      <c r="P28" s="45"/>
      <c r="Q28" s="45" t="s">
        <v>123</v>
      </c>
      <c r="R28" s="51" t="s">
        <v>120</v>
      </c>
    </row>
    <row r="29" spans="1:18" ht="30" x14ac:dyDescent="0.25">
      <c r="A29" s="11">
        <v>17</v>
      </c>
      <c r="B29" s="52">
        <v>638917</v>
      </c>
      <c r="C29" s="46" t="s">
        <v>2679</v>
      </c>
      <c r="D29" s="44" t="s">
        <v>2654</v>
      </c>
      <c r="E29" s="44" t="s">
        <v>2179</v>
      </c>
      <c r="F29" s="45" t="s">
        <v>7</v>
      </c>
      <c r="G29" s="45" t="s">
        <v>18</v>
      </c>
      <c r="H29" s="44" t="s">
        <v>2683</v>
      </c>
      <c r="I29" s="44" t="s">
        <v>150</v>
      </c>
      <c r="J29" s="44" t="s">
        <v>2684</v>
      </c>
      <c r="K29" s="45"/>
      <c r="L29" s="45"/>
      <c r="M29" s="45"/>
      <c r="N29" s="45" t="s">
        <v>521</v>
      </c>
      <c r="O29" s="45"/>
      <c r="P29" s="45"/>
      <c r="Q29" s="45" t="s">
        <v>128</v>
      </c>
      <c r="R29" s="51" t="s">
        <v>120</v>
      </c>
    </row>
    <row r="30" spans="1:18" ht="30" x14ac:dyDescent="0.25">
      <c r="A30" s="11">
        <v>18</v>
      </c>
      <c r="B30" s="52">
        <v>638918</v>
      </c>
      <c r="C30" s="46" t="s">
        <v>2685</v>
      </c>
      <c r="D30" s="44" t="s">
        <v>2654</v>
      </c>
      <c r="E30" s="44" t="s">
        <v>2179</v>
      </c>
      <c r="F30" s="45" t="s">
        <v>8</v>
      </c>
      <c r="G30" s="45" t="s">
        <v>17</v>
      </c>
      <c r="H30" s="44" t="s">
        <v>2686</v>
      </c>
      <c r="I30" s="44" t="s">
        <v>434</v>
      </c>
      <c r="J30" s="44" t="s">
        <v>1041</v>
      </c>
      <c r="K30" s="45"/>
      <c r="L30" s="45"/>
      <c r="M30" s="45" t="s">
        <v>55</v>
      </c>
      <c r="N30" s="45"/>
      <c r="O30" s="45"/>
      <c r="P30" s="45"/>
      <c r="Q30" s="45" t="s">
        <v>119</v>
      </c>
      <c r="R30" s="51" t="s">
        <v>120</v>
      </c>
    </row>
    <row r="31" spans="1:18" ht="30" x14ac:dyDescent="0.25">
      <c r="A31" s="11">
        <v>19</v>
      </c>
      <c r="B31" s="52">
        <v>638919</v>
      </c>
      <c r="C31" s="46" t="s">
        <v>2685</v>
      </c>
      <c r="D31" s="44" t="s">
        <v>2654</v>
      </c>
      <c r="E31" s="44" t="s">
        <v>2179</v>
      </c>
      <c r="F31" s="45" t="s">
        <v>8</v>
      </c>
      <c r="G31" s="45" t="s">
        <v>17</v>
      </c>
      <c r="H31" s="44" t="s">
        <v>2687</v>
      </c>
      <c r="I31" s="44" t="s">
        <v>434</v>
      </c>
      <c r="J31" s="44" t="s">
        <v>1041</v>
      </c>
      <c r="K31" s="45"/>
      <c r="L31" s="45"/>
      <c r="M31" s="45" t="s">
        <v>155</v>
      </c>
      <c r="N31" s="45"/>
      <c r="O31" s="45"/>
      <c r="P31" s="45"/>
      <c r="Q31" s="45" t="s">
        <v>116</v>
      </c>
      <c r="R31" s="51" t="s">
        <v>120</v>
      </c>
    </row>
    <row r="32" spans="1:18" ht="30" x14ac:dyDescent="0.25">
      <c r="A32" s="11">
        <v>20</v>
      </c>
      <c r="B32" s="52">
        <v>638920</v>
      </c>
      <c r="C32" s="46" t="s">
        <v>2688</v>
      </c>
      <c r="D32" s="44" t="s">
        <v>2654</v>
      </c>
      <c r="E32" s="44" t="s">
        <v>2179</v>
      </c>
      <c r="F32" s="45" t="s">
        <v>8</v>
      </c>
      <c r="G32" s="45" t="s">
        <v>18</v>
      </c>
      <c r="H32" s="44" t="s">
        <v>2689</v>
      </c>
      <c r="I32" s="44" t="s">
        <v>150</v>
      </c>
      <c r="J32" s="44" t="s">
        <v>175</v>
      </c>
      <c r="K32" s="45"/>
      <c r="L32" s="45"/>
      <c r="M32" s="45" t="s">
        <v>155</v>
      </c>
      <c r="N32" s="45"/>
      <c r="O32" s="45"/>
      <c r="P32" s="45"/>
      <c r="Q32" s="45" t="s">
        <v>123</v>
      </c>
      <c r="R32" s="51" t="s">
        <v>117</v>
      </c>
    </row>
    <row r="33" spans="1:18" ht="30" x14ac:dyDescent="0.25">
      <c r="A33" s="11">
        <v>21</v>
      </c>
      <c r="B33" s="52">
        <v>638921</v>
      </c>
      <c r="C33" s="46" t="s">
        <v>2688</v>
      </c>
      <c r="D33" s="44" t="s">
        <v>2654</v>
      </c>
      <c r="E33" s="44" t="s">
        <v>2179</v>
      </c>
      <c r="F33" s="45" t="s">
        <v>8</v>
      </c>
      <c r="G33" s="45" t="s">
        <v>18</v>
      </c>
      <c r="H33" s="44" t="s">
        <v>2690</v>
      </c>
      <c r="I33" s="44" t="s">
        <v>76</v>
      </c>
      <c r="J33" s="44" t="s">
        <v>66</v>
      </c>
      <c r="K33" s="45"/>
      <c r="L33" s="45"/>
      <c r="M33" s="45" t="s">
        <v>41</v>
      </c>
      <c r="N33" s="45"/>
      <c r="O33" s="45"/>
      <c r="P33" s="45"/>
      <c r="Q33" s="45" t="s">
        <v>116</v>
      </c>
      <c r="R33" s="51" t="s">
        <v>120</v>
      </c>
    </row>
    <row r="34" spans="1:18" ht="30" x14ac:dyDescent="0.25">
      <c r="A34" s="11">
        <v>22</v>
      </c>
      <c r="B34" s="52">
        <v>638922</v>
      </c>
      <c r="C34" s="46" t="s">
        <v>2691</v>
      </c>
      <c r="D34" s="44" t="s">
        <v>2692</v>
      </c>
      <c r="E34" s="44" t="s">
        <v>2179</v>
      </c>
      <c r="F34" s="45" t="s">
        <v>7</v>
      </c>
      <c r="G34" s="45" t="s">
        <v>17</v>
      </c>
      <c r="H34" s="44" t="s">
        <v>184</v>
      </c>
      <c r="I34" s="44" t="s">
        <v>150</v>
      </c>
      <c r="J34" s="44" t="s">
        <v>383</v>
      </c>
      <c r="K34" s="45"/>
      <c r="L34" s="45"/>
      <c r="M34" s="51"/>
      <c r="N34" s="45"/>
      <c r="O34" s="45"/>
      <c r="P34" s="45" t="s">
        <v>42</v>
      </c>
      <c r="Q34" s="45" t="s">
        <v>116</v>
      </c>
      <c r="R34" s="51" t="s">
        <v>120</v>
      </c>
    </row>
    <row r="35" spans="1:18" ht="30" x14ac:dyDescent="0.25">
      <c r="A35" s="11">
        <v>23</v>
      </c>
      <c r="B35" s="52">
        <v>638923</v>
      </c>
      <c r="C35" s="46" t="s">
        <v>2693</v>
      </c>
      <c r="D35" s="44" t="s">
        <v>2694</v>
      </c>
      <c r="E35" s="44" t="s">
        <v>2179</v>
      </c>
      <c r="F35" s="45" t="s">
        <v>8</v>
      </c>
      <c r="G35" s="45" t="s">
        <v>18</v>
      </c>
      <c r="H35" s="44" t="s">
        <v>2695</v>
      </c>
      <c r="I35" s="44" t="s">
        <v>1492</v>
      </c>
      <c r="J35" s="44" t="s">
        <v>61</v>
      </c>
      <c r="K35" s="45"/>
      <c r="L35" s="45"/>
      <c r="M35" s="45" t="s">
        <v>2356</v>
      </c>
      <c r="N35" s="45"/>
      <c r="O35" s="45"/>
      <c r="P35" s="45"/>
      <c r="Q35" s="45" t="s">
        <v>119</v>
      </c>
      <c r="R35" s="51" t="s">
        <v>120</v>
      </c>
    </row>
    <row r="36" spans="1:18" ht="30" x14ac:dyDescent="0.25">
      <c r="A36" s="11">
        <v>24</v>
      </c>
      <c r="B36" s="52">
        <v>638924</v>
      </c>
      <c r="C36" s="46" t="s">
        <v>2696</v>
      </c>
      <c r="D36" s="44" t="s">
        <v>2697</v>
      </c>
      <c r="E36" s="44" t="s">
        <v>2179</v>
      </c>
      <c r="F36" s="45" t="s">
        <v>8</v>
      </c>
      <c r="G36" s="45" t="s">
        <v>18</v>
      </c>
      <c r="H36" s="44" t="s">
        <v>176</v>
      </c>
      <c r="I36" s="44" t="s">
        <v>76</v>
      </c>
      <c r="J36" s="44" t="s">
        <v>66</v>
      </c>
      <c r="K36" s="45"/>
      <c r="L36" s="45"/>
      <c r="M36" s="45" t="s">
        <v>42</v>
      </c>
      <c r="N36" s="45"/>
      <c r="O36" s="45"/>
      <c r="P36" s="45"/>
      <c r="Q36" s="45" t="s">
        <v>119</v>
      </c>
      <c r="R36" s="51" t="s">
        <v>120</v>
      </c>
    </row>
    <row r="37" spans="1:18" ht="30" x14ac:dyDescent="0.25">
      <c r="A37" s="11">
        <v>25</v>
      </c>
      <c r="B37" s="52">
        <v>638925</v>
      </c>
      <c r="C37" s="46" t="s">
        <v>2666</v>
      </c>
      <c r="D37" s="44" t="s">
        <v>2667</v>
      </c>
      <c r="E37" s="44" t="s">
        <v>38</v>
      </c>
      <c r="F37" s="45" t="s">
        <v>8</v>
      </c>
      <c r="G37" s="45" t="s">
        <v>17</v>
      </c>
      <c r="H37" s="44" t="s">
        <v>2698</v>
      </c>
      <c r="I37" s="44" t="s">
        <v>664</v>
      </c>
      <c r="J37" s="44" t="s">
        <v>1199</v>
      </c>
      <c r="K37" s="45" t="s">
        <v>428</v>
      </c>
      <c r="L37" s="45"/>
      <c r="M37" s="45"/>
      <c r="N37" s="45"/>
      <c r="O37" s="45"/>
      <c r="P37" s="45"/>
      <c r="Q37" s="45" t="s">
        <v>128</v>
      </c>
      <c r="R37" s="51" t="s">
        <v>120</v>
      </c>
    </row>
    <row r="38" spans="1:18" ht="30" x14ac:dyDescent="0.25">
      <c r="A38" s="11">
        <v>26</v>
      </c>
      <c r="B38" s="52">
        <v>638926</v>
      </c>
      <c r="C38" s="46" t="s">
        <v>2668</v>
      </c>
      <c r="D38" s="44" t="s">
        <v>2667</v>
      </c>
      <c r="E38" s="44" t="s">
        <v>38</v>
      </c>
      <c r="F38" s="45" t="s">
        <v>7</v>
      </c>
      <c r="G38" s="45" t="s">
        <v>18</v>
      </c>
      <c r="H38" s="44" t="s">
        <v>1615</v>
      </c>
      <c r="I38" s="44" t="s">
        <v>150</v>
      </c>
      <c r="J38" s="44" t="s">
        <v>43</v>
      </c>
      <c r="K38" s="45"/>
      <c r="L38" s="45"/>
      <c r="M38" s="51"/>
      <c r="N38" s="45"/>
      <c r="O38" s="45"/>
      <c r="P38" s="45" t="s">
        <v>42</v>
      </c>
      <c r="Q38" s="45" t="s">
        <v>128</v>
      </c>
      <c r="R38" s="51" t="s">
        <v>117</v>
      </c>
    </row>
    <row r="39" spans="1:18" ht="30" x14ac:dyDescent="0.25">
      <c r="A39" s="11">
        <v>27</v>
      </c>
      <c r="B39" s="52">
        <v>638927</v>
      </c>
      <c r="C39" s="46" t="s">
        <v>2685</v>
      </c>
      <c r="D39" s="44" t="s">
        <v>2654</v>
      </c>
      <c r="E39" s="44" t="s">
        <v>2179</v>
      </c>
      <c r="F39" s="45" t="s">
        <v>8</v>
      </c>
      <c r="G39" s="45" t="s">
        <v>18</v>
      </c>
      <c r="H39" s="44" t="s">
        <v>425</v>
      </c>
      <c r="I39" s="44" t="s">
        <v>434</v>
      </c>
      <c r="J39" s="44" t="s">
        <v>1199</v>
      </c>
      <c r="K39" s="45"/>
      <c r="L39" s="45"/>
      <c r="M39" s="45" t="s">
        <v>46</v>
      </c>
      <c r="N39" s="45"/>
      <c r="O39" s="45"/>
      <c r="P39" s="45"/>
      <c r="Q39" s="45" t="s">
        <v>128</v>
      </c>
      <c r="R39" s="51" t="s">
        <v>117</v>
      </c>
    </row>
    <row r="40" spans="1:18" ht="30" x14ac:dyDescent="0.25">
      <c r="A40" s="11">
        <v>28</v>
      </c>
      <c r="B40" s="52">
        <v>638928</v>
      </c>
      <c r="C40" s="46" t="s">
        <v>2685</v>
      </c>
      <c r="D40" s="44" t="s">
        <v>2654</v>
      </c>
      <c r="E40" s="44" t="s">
        <v>2179</v>
      </c>
      <c r="F40" s="45" t="s">
        <v>8</v>
      </c>
      <c r="G40" s="45" t="s">
        <v>18</v>
      </c>
      <c r="H40" s="44" t="s">
        <v>2699</v>
      </c>
      <c r="I40" s="44" t="s">
        <v>434</v>
      </c>
      <c r="J40" s="44" t="s">
        <v>1199</v>
      </c>
      <c r="K40" s="45"/>
      <c r="L40" s="45"/>
      <c r="M40" s="45" t="s">
        <v>55</v>
      </c>
      <c r="N40" s="45"/>
      <c r="O40" s="45"/>
      <c r="P40" s="45"/>
      <c r="Q40" s="45" t="s">
        <v>124</v>
      </c>
      <c r="R40" s="51" t="s">
        <v>117</v>
      </c>
    </row>
    <row r="41" spans="1:18" ht="30" x14ac:dyDescent="0.25">
      <c r="A41" s="11">
        <v>29</v>
      </c>
      <c r="B41" s="52">
        <v>638929</v>
      </c>
      <c r="C41" s="46" t="s">
        <v>2700</v>
      </c>
      <c r="D41" s="44" t="s">
        <v>2701</v>
      </c>
      <c r="E41" s="44" t="s">
        <v>2179</v>
      </c>
      <c r="F41" s="45" t="s">
        <v>8</v>
      </c>
      <c r="G41" s="45" t="s">
        <v>17</v>
      </c>
      <c r="H41" s="44" t="s">
        <v>473</v>
      </c>
      <c r="I41" s="44" t="s">
        <v>150</v>
      </c>
      <c r="J41" s="44" t="s">
        <v>44</v>
      </c>
      <c r="K41" s="45"/>
      <c r="L41" s="45" t="s">
        <v>378</v>
      </c>
      <c r="M41" s="45"/>
      <c r="N41" s="45"/>
      <c r="O41" s="45"/>
      <c r="P41" s="45"/>
      <c r="Q41" s="45" t="s">
        <v>128</v>
      </c>
      <c r="R41" s="51" t="s">
        <v>120</v>
      </c>
    </row>
    <row r="42" spans="1:18" ht="30" x14ac:dyDescent="0.25">
      <c r="A42" s="11">
        <v>30</v>
      </c>
      <c r="B42" s="52">
        <v>638930</v>
      </c>
      <c r="C42" s="46" t="s">
        <v>2656</v>
      </c>
      <c r="D42" s="59" t="s">
        <v>2657</v>
      </c>
      <c r="E42" s="44" t="s">
        <v>2179</v>
      </c>
      <c r="F42" s="45" t="s">
        <v>8</v>
      </c>
      <c r="G42" s="45" t="s">
        <v>17</v>
      </c>
      <c r="H42" s="44" t="s">
        <v>2702</v>
      </c>
      <c r="I42" s="44" t="s">
        <v>150</v>
      </c>
      <c r="J42" s="44" t="s">
        <v>44</v>
      </c>
      <c r="K42" s="45"/>
      <c r="L42" s="45"/>
      <c r="M42" s="45" t="s">
        <v>1487</v>
      </c>
      <c r="N42" s="45"/>
      <c r="O42" s="45"/>
      <c r="P42" s="45"/>
      <c r="Q42" s="45" t="s">
        <v>124</v>
      </c>
      <c r="R42" s="51" t="s">
        <v>120</v>
      </c>
    </row>
    <row r="43" spans="1:18" ht="30" x14ac:dyDescent="0.25">
      <c r="A43" s="11">
        <v>31</v>
      </c>
      <c r="B43" s="52">
        <v>638931</v>
      </c>
      <c r="C43" s="46" t="s">
        <v>2703</v>
      </c>
      <c r="D43" s="44" t="s">
        <v>2704</v>
      </c>
      <c r="E43" s="44" t="s">
        <v>2179</v>
      </c>
      <c r="F43" s="45" t="s">
        <v>8</v>
      </c>
      <c r="G43" s="45" t="s">
        <v>18</v>
      </c>
      <c r="H43" s="44" t="s">
        <v>771</v>
      </c>
      <c r="I43" s="44" t="s">
        <v>458</v>
      </c>
      <c r="J43" s="44" t="s">
        <v>503</v>
      </c>
      <c r="K43" s="45"/>
      <c r="L43" s="45"/>
      <c r="M43" s="45" t="s">
        <v>194</v>
      </c>
      <c r="N43" s="45"/>
      <c r="O43" s="45"/>
      <c r="P43" s="45"/>
      <c r="Q43" s="45" t="s">
        <v>123</v>
      </c>
      <c r="R43" s="51" t="s">
        <v>117</v>
      </c>
    </row>
    <row r="44" spans="1:18" ht="30" x14ac:dyDescent="0.25">
      <c r="A44" s="11">
        <v>32</v>
      </c>
      <c r="B44" s="52">
        <v>638932</v>
      </c>
      <c r="C44" s="46" t="s">
        <v>2705</v>
      </c>
      <c r="D44" s="44" t="s">
        <v>2706</v>
      </c>
      <c r="E44" s="44" t="s">
        <v>2179</v>
      </c>
      <c r="F44" s="45" t="s">
        <v>8</v>
      </c>
      <c r="G44" s="45" t="s">
        <v>17</v>
      </c>
      <c r="H44" s="44" t="s">
        <v>2707</v>
      </c>
      <c r="I44" s="44" t="s">
        <v>346</v>
      </c>
      <c r="J44" s="44" t="s">
        <v>192</v>
      </c>
      <c r="K44" s="45"/>
      <c r="L44" s="45"/>
      <c r="M44" s="45" t="s">
        <v>194</v>
      </c>
      <c r="N44" s="45"/>
      <c r="O44" s="45"/>
      <c r="P44" s="45"/>
      <c r="Q44" s="45" t="s">
        <v>123</v>
      </c>
      <c r="R44" s="51" t="s">
        <v>117</v>
      </c>
    </row>
    <row r="45" spans="1:18" ht="30" x14ac:dyDescent="0.25">
      <c r="A45" s="11">
        <v>33</v>
      </c>
      <c r="B45" s="52">
        <v>638933</v>
      </c>
      <c r="C45" s="46" t="s">
        <v>2705</v>
      </c>
      <c r="D45" s="44" t="s">
        <v>2706</v>
      </c>
      <c r="E45" s="44" t="s">
        <v>2179</v>
      </c>
      <c r="F45" s="45" t="s">
        <v>7</v>
      </c>
      <c r="G45" s="45" t="s">
        <v>17</v>
      </c>
      <c r="H45" s="44" t="s">
        <v>2708</v>
      </c>
      <c r="I45" s="44" t="s">
        <v>150</v>
      </c>
      <c r="J45" s="44" t="s">
        <v>2269</v>
      </c>
      <c r="K45" s="45"/>
      <c r="L45" s="45"/>
      <c r="M45" s="45"/>
      <c r="N45" s="45"/>
      <c r="O45" s="45"/>
      <c r="P45" s="45" t="s">
        <v>2356</v>
      </c>
      <c r="Q45" s="45" t="s">
        <v>123</v>
      </c>
      <c r="R45" s="51" t="s">
        <v>117</v>
      </c>
    </row>
    <row r="46" spans="1:18" ht="30" x14ac:dyDescent="0.25">
      <c r="A46" s="11">
        <v>34</v>
      </c>
      <c r="B46" s="52">
        <v>638934</v>
      </c>
      <c r="C46" s="46" t="s">
        <v>2705</v>
      </c>
      <c r="D46" s="44" t="s">
        <v>2706</v>
      </c>
      <c r="E46" s="44" t="s">
        <v>2179</v>
      </c>
      <c r="F46" s="45" t="s">
        <v>7</v>
      </c>
      <c r="G46" s="45" t="s">
        <v>18</v>
      </c>
      <c r="H46" s="44" t="s">
        <v>2709</v>
      </c>
      <c r="I46" s="44" t="s">
        <v>415</v>
      </c>
      <c r="J46" s="44" t="s">
        <v>60</v>
      </c>
      <c r="K46" s="45"/>
      <c r="L46" s="45"/>
      <c r="M46" s="45"/>
      <c r="N46" s="45"/>
      <c r="O46" s="45" t="s">
        <v>46</v>
      </c>
      <c r="P46" s="45"/>
      <c r="Q46" s="45" t="s">
        <v>124</v>
      </c>
      <c r="R46" s="51" t="s">
        <v>117</v>
      </c>
    </row>
    <row r="47" spans="1:18" ht="30" x14ac:dyDescent="0.25">
      <c r="A47" s="11">
        <v>35</v>
      </c>
      <c r="B47" s="52">
        <v>638935</v>
      </c>
      <c r="C47" s="46" t="s">
        <v>2705</v>
      </c>
      <c r="D47" s="44" t="s">
        <v>2706</v>
      </c>
      <c r="E47" s="44" t="s">
        <v>2179</v>
      </c>
      <c r="F47" s="45" t="s">
        <v>7</v>
      </c>
      <c r="G47" s="45" t="s">
        <v>18</v>
      </c>
      <c r="H47" s="44" t="s">
        <v>2710</v>
      </c>
      <c r="I47" s="44" t="s">
        <v>150</v>
      </c>
      <c r="J47" s="44" t="s">
        <v>184</v>
      </c>
      <c r="K47" s="45"/>
      <c r="L47" s="45"/>
      <c r="M47" s="45"/>
      <c r="N47" s="45"/>
      <c r="O47" s="45"/>
      <c r="P47" s="45" t="s">
        <v>42</v>
      </c>
      <c r="Q47" s="45" t="s">
        <v>124</v>
      </c>
      <c r="R47" s="51" t="s">
        <v>117</v>
      </c>
    </row>
    <row r="48" spans="1:18" ht="30" x14ac:dyDescent="0.25">
      <c r="A48" s="11">
        <v>36</v>
      </c>
      <c r="B48" s="52">
        <v>638936</v>
      </c>
      <c r="C48" s="46" t="s">
        <v>2711</v>
      </c>
      <c r="D48" s="44" t="s">
        <v>2712</v>
      </c>
      <c r="E48" s="44" t="s">
        <v>2179</v>
      </c>
      <c r="F48" s="45" t="s">
        <v>8</v>
      </c>
      <c r="G48" s="45" t="s">
        <v>17</v>
      </c>
      <c r="H48" s="44" t="s">
        <v>2014</v>
      </c>
      <c r="I48" s="44" t="s">
        <v>2308</v>
      </c>
      <c r="J48" s="44" t="s">
        <v>51</v>
      </c>
      <c r="K48" s="45"/>
      <c r="L48" s="45"/>
      <c r="M48" s="45" t="s">
        <v>49</v>
      </c>
      <c r="N48" s="45"/>
      <c r="O48" s="45"/>
      <c r="P48" s="45"/>
      <c r="Q48" s="45" t="s">
        <v>124</v>
      </c>
      <c r="R48" s="51" t="s">
        <v>120</v>
      </c>
    </row>
    <row r="49" spans="1:18" ht="30" x14ac:dyDescent="0.25">
      <c r="A49" s="11">
        <v>37</v>
      </c>
      <c r="B49" s="52">
        <v>638937</v>
      </c>
      <c r="C49" s="46" t="s">
        <v>2711</v>
      </c>
      <c r="D49" s="44" t="s">
        <v>2712</v>
      </c>
      <c r="E49" s="44" t="s">
        <v>2179</v>
      </c>
      <c r="F49" s="45" t="s">
        <v>8</v>
      </c>
      <c r="G49" s="45" t="s">
        <v>18</v>
      </c>
      <c r="H49" s="44" t="s">
        <v>789</v>
      </c>
      <c r="I49" s="44" t="s">
        <v>664</v>
      </c>
      <c r="J49" s="44" t="s">
        <v>152</v>
      </c>
      <c r="K49" s="45"/>
      <c r="L49" s="45"/>
      <c r="M49" s="45" t="s">
        <v>198</v>
      </c>
      <c r="N49" s="45"/>
      <c r="O49" s="45"/>
      <c r="P49" s="45"/>
      <c r="Q49" s="45" t="s">
        <v>124</v>
      </c>
      <c r="R49" s="51" t="s">
        <v>117</v>
      </c>
    </row>
    <row r="50" spans="1:18" ht="30" x14ac:dyDescent="0.25">
      <c r="A50" s="11">
        <v>38</v>
      </c>
      <c r="B50" s="52">
        <v>638938</v>
      </c>
      <c r="C50" s="46" t="s">
        <v>2713</v>
      </c>
      <c r="D50" s="44" t="s">
        <v>2714</v>
      </c>
      <c r="E50" s="44" t="s">
        <v>2179</v>
      </c>
      <c r="F50" s="45" t="s">
        <v>8</v>
      </c>
      <c r="G50" s="45" t="s">
        <v>18</v>
      </c>
      <c r="H50" s="44" t="s">
        <v>2715</v>
      </c>
      <c r="I50" s="44" t="s">
        <v>150</v>
      </c>
      <c r="J50" s="44" t="s">
        <v>40</v>
      </c>
      <c r="K50" s="45"/>
      <c r="L50" s="45"/>
      <c r="M50" s="45" t="s">
        <v>155</v>
      </c>
      <c r="N50" s="45"/>
      <c r="O50" s="45"/>
      <c r="P50" s="45"/>
      <c r="Q50" s="45" t="s">
        <v>119</v>
      </c>
      <c r="R50" s="51" t="s">
        <v>117</v>
      </c>
    </row>
    <row r="51" spans="1:18" ht="30" x14ac:dyDescent="0.25">
      <c r="A51" s="11">
        <v>39</v>
      </c>
      <c r="B51" s="52">
        <v>638939</v>
      </c>
      <c r="C51" s="46" t="s">
        <v>2716</v>
      </c>
      <c r="D51" s="44" t="s">
        <v>2717</v>
      </c>
      <c r="E51" s="44" t="s">
        <v>2179</v>
      </c>
      <c r="F51" s="45" t="s">
        <v>8</v>
      </c>
      <c r="G51" s="45" t="s">
        <v>17</v>
      </c>
      <c r="H51" s="44" t="s">
        <v>2718</v>
      </c>
      <c r="I51" s="44" t="s">
        <v>76</v>
      </c>
      <c r="J51" s="44" t="s">
        <v>181</v>
      </c>
      <c r="K51" s="45"/>
      <c r="L51" s="45"/>
      <c r="M51" s="45" t="s">
        <v>42</v>
      </c>
      <c r="N51" s="45"/>
      <c r="O51" s="45"/>
      <c r="P51" s="45"/>
      <c r="Q51" s="45" t="s">
        <v>119</v>
      </c>
      <c r="R51" s="51" t="s">
        <v>120</v>
      </c>
    </row>
    <row r="52" spans="1:18" ht="30" x14ac:dyDescent="0.25">
      <c r="A52" s="11">
        <v>40</v>
      </c>
      <c r="B52" s="52">
        <v>638940</v>
      </c>
      <c r="C52" s="46" t="s">
        <v>2691</v>
      </c>
      <c r="D52" s="44" t="s">
        <v>2692</v>
      </c>
      <c r="E52" s="44" t="s">
        <v>2179</v>
      </c>
      <c r="F52" s="45" t="s">
        <v>8</v>
      </c>
      <c r="G52" s="45" t="s">
        <v>18</v>
      </c>
      <c r="H52" s="44" t="s">
        <v>319</v>
      </c>
      <c r="I52" s="44" t="s">
        <v>200</v>
      </c>
      <c r="J52" s="44" t="s">
        <v>175</v>
      </c>
      <c r="K52" s="45"/>
      <c r="L52" s="45"/>
      <c r="M52" s="45" t="s">
        <v>151</v>
      </c>
      <c r="N52" s="45"/>
      <c r="O52" s="45"/>
      <c r="P52" s="45"/>
      <c r="Q52" s="45" t="s">
        <v>116</v>
      </c>
      <c r="R52" s="51" t="s">
        <v>117</v>
      </c>
    </row>
    <row r="53" spans="1:18" ht="30" x14ac:dyDescent="0.25">
      <c r="A53" s="11">
        <v>41</v>
      </c>
      <c r="B53" s="52">
        <v>638941</v>
      </c>
      <c r="C53" s="46" t="s">
        <v>2691</v>
      </c>
      <c r="D53" s="44" t="s">
        <v>2692</v>
      </c>
      <c r="E53" s="44" t="s">
        <v>2179</v>
      </c>
      <c r="F53" s="45" t="s">
        <v>8</v>
      </c>
      <c r="G53" s="45" t="s">
        <v>18</v>
      </c>
      <c r="H53" s="44" t="s">
        <v>279</v>
      </c>
      <c r="I53" s="44" t="s">
        <v>280</v>
      </c>
      <c r="J53" s="44" t="s">
        <v>43</v>
      </c>
      <c r="K53" s="45"/>
      <c r="L53" s="45"/>
      <c r="M53" s="45" t="s">
        <v>155</v>
      </c>
      <c r="N53" s="45"/>
      <c r="O53" s="45"/>
      <c r="P53" s="45"/>
      <c r="Q53" s="45" t="s">
        <v>123</v>
      </c>
      <c r="R53" s="51" t="s">
        <v>117</v>
      </c>
    </row>
    <row r="54" spans="1:18" ht="30" x14ac:dyDescent="0.25">
      <c r="A54" s="11">
        <v>42</v>
      </c>
      <c r="B54" s="52">
        <v>638942</v>
      </c>
      <c r="C54" s="46" t="s">
        <v>2719</v>
      </c>
      <c r="D54" s="44" t="s">
        <v>2720</v>
      </c>
      <c r="E54" s="44" t="s">
        <v>2179</v>
      </c>
      <c r="F54" s="45" t="s">
        <v>8</v>
      </c>
      <c r="G54" s="45" t="s">
        <v>17</v>
      </c>
      <c r="H54" s="44" t="s">
        <v>2721</v>
      </c>
      <c r="I54" s="44" t="s">
        <v>246</v>
      </c>
      <c r="J54" s="44" t="s">
        <v>181</v>
      </c>
      <c r="K54" s="45"/>
      <c r="L54" s="45"/>
      <c r="M54" s="45" t="s">
        <v>160</v>
      </c>
      <c r="N54" s="45"/>
      <c r="O54" s="45"/>
      <c r="P54" s="45"/>
      <c r="Q54" s="45" t="s">
        <v>123</v>
      </c>
      <c r="R54" s="51" t="s">
        <v>120</v>
      </c>
    </row>
    <row r="55" spans="1:18" ht="30" x14ac:dyDescent="0.25">
      <c r="A55" s="11">
        <v>43</v>
      </c>
      <c r="B55" s="52">
        <v>638943</v>
      </c>
      <c r="C55" s="46" t="s">
        <v>2679</v>
      </c>
      <c r="D55" s="44" t="s">
        <v>2654</v>
      </c>
      <c r="E55" s="44" t="s">
        <v>2179</v>
      </c>
      <c r="F55" s="45" t="s">
        <v>8</v>
      </c>
      <c r="G55" s="45" t="s">
        <v>17</v>
      </c>
      <c r="H55" s="44" t="s">
        <v>405</v>
      </c>
      <c r="I55" s="44" t="s">
        <v>1431</v>
      </c>
      <c r="J55" s="44" t="s">
        <v>61</v>
      </c>
      <c r="K55" s="45"/>
      <c r="L55" s="45"/>
      <c r="M55" s="45" t="s">
        <v>2722</v>
      </c>
      <c r="N55" s="45"/>
      <c r="O55" s="45"/>
      <c r="P55" s="45"/>
      <c r="Q55" s="45" t="s">
        <v>123</v>
      </c>
      <c r="R55" s="51" t="s">
        <v>120</v>
      </c>
    </row>
    <row r="56" spans="1:18" ht="30" x14ac:dyDescent="0.25">
      <c r="A56" s="11">
        <v>44</v>
      </c>
      <c r="B56" s="52">
        <v>638944</v>
      </c>
      <c r="C56" s="46" t="s">
        <v>2723</v>
      </c>
      <c r="D56" s="44" t="s">
        <v>2724</v>
      </c>
      <c r="E56" s="44" t="s">
        <v>2179</v>
      </c>
      <c r="F56" s="45" t="s">
        <v>7</v>
      </c>
      <c r="G56" s="45" t="s">
        <v>18</v>
      </c>
      <c r="H56" s="44" t="s">
        <v>266</v>
      </c>
      <c r="I56" s="44" t="s">
        <v>150</v>
      </c>
      <c r="J56" s="44" t="s">
        <v>44</v>
      </c>
      <c r="K56" s="45"/>
      <c r="M56" s="45"/>
      <c r="N56" s="45"/>
      <c r="O56" s="45" t="s">
        <v>46</v>
      </c>
      <c r="P56" s="45"/>
      <c r="Q56" s="45" t="s">
        <v>124</v>
      </c>
      <c r="R56" s="51" t="s">
        <v>117</v>
      </c>
    </row>
    <row r="57" spans="1:18" ht="30" x14ac:dyDescent="0.25">
      <c r="A57" s="11">
        <v>45</v>
      </c>
      <c r="B57" s="52">
        <v>638945</v>
      </c>
      <c r="C57" s="46" t="s">
        <v>2723</v>
      </c>
      <c r="D57" s="44" t="s">
        <v>2724</v>
      </c>
      <c r="E57" s="44" t="s">
        <v>2179</v>
      </c>
      <c r="F57" s="45" t="s">
        <v>8</v>
      </c>
      <c r="G57" s="45" t="s">
        <v>18</v>
      </c>
      <c r="H57" s="44" t="s">
        <v>2725</v>
      </c>
      <c r="I57" s="44" t="s">
        <v>150</v>
      </c>
      <c r="J57" s="44" t="s">
        <v>43</v>
      </c>
      <c r="K57" s="45"/>
      <c r="L57" s="45"/>
      <c r="M57" s="45" t="s">
        <v>41</v>
      </c>
      <c r="N57" s="45"/>
      <c r="O57" s="45"/>
      <c r="P57" s="45"/>
      <c r="Q57" s="45" t="s">
        <v>123</v>
      </c>
      <c r="R57" s="51" t="s">
        <v>117</v>
      </c>
    </row>
    <row r="58" spans="1:18" ht="30" x14ac:dyDescent="0.25">
      <c r="A58" s="11">
        <v>46</v>
      </c>
      <c r="B58" s="52">
        <v>638946</v>
      </c>
      <c r="C58" s="46" t="s">
        <v>2726</v>
      </c>
      <c r="D58" s="44" t="s">
        <v>2701</v>
      </c>
      <c r="E58" s="44" t="s">
        <v>2179</v>
      </c>
      <c r="F58" s="45" t="s">
        <v>7</v>
      </c>
      <c r="G58" s="45" t="s">
        <v>17</v>
      </c>
      <c r="H58" s="44" t="s">
        <v>2727</v>
      </c>
      <c r="I58" s="44" t="s">
        <v>415</v>
      </c>
      <c r="J58" s="44" t="s">
        <v>192</v>
      </c>
      <c r="K58" s="45"/>
      <c r="L58" s="45"/>
      <c r="M58" s="45"/>
      <c r="N58" s="45"/>
      <c r="O58" s="45"/>
      <c r="P58" s="45" t="s">
        <v>55</v>
      </c>
      <c r="Q58" s="45" t="s">
        <v>124</v>
      </c>
      <c r="R58" s="51" t="s">
        <v>120</v>
      </c>
    </row>
    <row r="59" spans="1:18" ht="30" x14ac:dyDescent="0.25">
      <c r="A59" s="11">
        <v>47</v>
      </c>
      <c r="B59" s="52">
        <v>638947</v>
      </c>
      <c r="C59" s="46" t="s">
        <v>2728</v>
      </c>
      <c r="D59" s="44" t="s">
        <v>2670</v>
      </c>
      <c r="E59" s="44" t="s">
        <v>2179</v>
      </c>
      <c r="F59" s="45" t="s">
        <v>8</v>
      </c>
      <c r="G59" s="45" t="s">
        <v>18</v>
      </c>
      <c r="H59" s="44" t="s">
        <v>2729</v>
      </c>
      <c r="I59" s="44" t="s">
        <v>179</v>
      </c>
      <c r="J59" s="44" t="s">
        <v>180</v>
      </c>
      <c r="K59" s="45"/>
      <c r="L59" s="45"/>
      <c r="M59" s="45" t="s">
        <v>41</v>
      </c>
      <c r="N59" s="45"/>
      <c r="O59" s="45"/>
      <c r="P59" s="45"/>
      <c r="Q59" s="45" t="s">
        <v>123</v>
      </c>
      <c r="R59" s="51" t="s">
        <v>120</v>
      </c>
    </row>
    <row r="60" spans="1:18" ht="30" x14ac:dyDescent="0.25">
      <c r="A60" s="11">
        <v>48</v>
      </c>
      <c r="B60" s="52">
        <v>638948</v>
      </c>
      <c r="C60" s="46" t="s">
        <v>2728</v>
      </c>
      <c r="D60" s="44" t="s">
        <v>2670</v>
      </c>
      <c r="E60" s="44" t="s">
        <v>2179</v>
      </c>
      <c r="F60" s="45" t="s">
        <v>8</v>
      </c>
      <c r="G60" s="45" t="s">
        <v>17</v>
      </c>
      <c r="H60" s="44" t="s">
        <v>2730</v>
      </c>
      <c r="I60" s="44" t="s">
        <v>434</v>
      </c>
      <c r="J60" s="44" t="s">
        <v>43</v>
      </c>
      <c r="K60" s="45"/>
      <c r="L60" s="45"/>
      <c r="M60" s="45" t="s">
        <v>49</v>
      </c>
      <c r="N60" s="45"/>
      <c r="O60" s="45"/>
      <c r="P60" s="45"/>
      <c r="Q60" s="45" t="s">
        <v>123</v>
      </c>
      <c r="R60" s="51" t="s">
        <v>120</v>
      </c>
    </row>
    <row r="61" spans="1:18" ht="30" x14ac:dyDescent="0.25">
      <c r="A61" s="11">
        <v>49</v>
      </c>
      <c r="B61" s="52">
        <v>638949</v>
      </c>
      <c r="C61" s="46" t="s">
        <v>2731</v>
      </c>
      <c r="D61" s="44" t="s">
        <v>2732</v>
      </c>
      <c r="E61" s="44" t="s">
        <v>2179</v>
      </c>
      <c r="F61" s="45" t="s">
        <v>8</v>
      </c>
      <c r="G61" s="45" t="s">
        <v>17</v>
      </c>
      <c r="H61" s="44" t="s">
        <v>2235</v>
      </c>
      <c r="I61" s="44" t="s">
        <v>2733</v>
      </c>
      <c r="J61" s="44" t="s">
        <v>158</v>
      </c>
      <c r="K61" s="45" t="s">
        <v>521</v>
      </c>
      <c r="L61" s="45"/>
      <c r="M61" s="45"/>
      <c r="N61" s="45"/>
      <c r="O61" s="45"/>
      <c r="P61" s="45"/>
      <c r="Q61" s="45" t="s">
        <v>128</v>
      </c>
      <c r="R61" s="51" t="s">
        <v>120</v>
      </c>
    </row>
    <row r="62" spans="1:18" ht="30" x14ac:dyDescent="0.25">
      <c r="A62" s="11">
        <v>50</v>
      </c>
      <c r="B62" s="52">
        <v>638950</v>
      </c>
      <c r="C62" s="46" t="s">
        <v>2734</v>
      </c>
      <c r="D62" s="44" t="s">
        <v>2735</v>
      </c>
      <c r="E62" s="44" t="s">
        <v>2179</v>
      </c>
      <c r="F62" s="45" t="s">
        <v>7</v>
      </c>
      <c r="G62" s="45" t="s">
        <v>17</v>
      </c>
      <c r="H62" s="29" t="s">
        <v>741</v>
      </c>
      <c r="I62" s="44" t="s">
        <v>280</v>
      </c>
      <c r="J62" s="44" t="s">
        <v>44</v>
      </c>
      <c r="K62" s="45"/>
      <c r="L62" s="45"/>
      <c r="M62" s="45"/>
      <c r="N62" s="45"/>
      <c r="O62" s="45"/>
      <c r="P62" s="45" t="s">
        <v>55</v>
      </c>
      <c r="Q62" s="45" t="s">
        <v>123</v>
      </c>
      <c r="R62" s="51" t="s">
        <v>117</v>
      </c>
    </row>
    <row r="63" spans="1:18" ht="30" x14ac:dyDescent="0.25">
      <c r="A63" s="11">
        <v>51</v>
      </c>
      <c r="B63" s="52">
        <v>638951</v>
      </c>
      <c r="C63" s="46" t="s">
        <v>2734</v>
      </c>
      <c r="D63" s="44" t="s">
        <v>2694</v>
      </c>
      <c r="E63" s="44" t="s">
        <v>2179</v>
      </c>
      <c r="F63" s="45" t="s">
        <v>8</v>
      </c>
      <c r="G63" s="45" t="s">
        <v>17</v>
      </c>
      <c r="H63" s="44" t="s">
        <v>2736</v>
      </c>
      <c r="I63" s="44" t="s">
        <v>48</v>
      </c>
      <c r="J63" s="44" t="s">
        <v>51</v>
      </c>
      <c r="K63" s="45"/>
      <c r="L63" s="45" t="s">
        <v>46</v>
      </c>
      <c r="M63" s="45"/>
      <c r="N63" s="45"/>
      <c r="O63" s="45"/>
      <c r="P63" s="45"/>
      <c r="Q63" s="45" t="s">
        <v>128</v>
      </c>
      <c r="R63" s="51" t="s">
        <v>120</v>
      </c>
    </row>
    <row r="64" spans="1:18" ht="30" x14ac:dyDescent="0.25">
      <c r="A64" s="11">
        <v>52</v>
      </c>
      <c r="B64" s="52">
        <v>638952</v>
      </c>
      <c r="C64" s="46" t="s">
        <v>2734</v>
      </c>
      <c r="D64" s="44" t="s">
        <v>2737</v>
      </c>
      <c r="E64" s="44" t="s">
        <v>2179</v>
      </c>
      <c r="F64" s="45" t="s">
        <v>8</v>
      </c>
      <c r="G64" s="45" t="s">
        <v>17</v>
      </c>
      <c r="H64" s="44" t="s">
        <v>2738</v>
      </c>
      <c r="I64" s="44" t="s">
        <v>48</v>
      </c>
      <c r="J64" s="44" t="s">
        <v>158</v>
      </c>
      <c r="K64" s="45"/>
      <c r="L64" s="45" t="s">
        <v>46</v>
      </c>
      <c r="M64" s="45"/>
      <c r="N64" s="45"/>
      <c r="O64" s="45"/>
      <c r="P64" s="45"/>
      <c r="Q64" s="45" t="s">
        <v>128</v>
      </c>
      <c r="R64" s="51" t="s">
        <v>120</v>
      </c>
    </row>
    <row r="65" spans="1:18" ht="30" x14ac:dyDescent="0.25">
      <c r="A65" s="11">
        <v>53</v>
      </c>
      <c r="B65" s="52">
        <v>638953</v>
      </c>
      <c r="C65" s="46" t="s">
        <v>2739</v>
      </c>
      <c r="D65" s="44" t="s">
        <v>2740</v>
      </c>
      <c r="E65" s="44" t="s">
        <v>2179</v>
      </c>
      <c r="F65" s="45" t="s">
        <v>8</v>
      </c>
      <c r="G65" s="45" t="s">
        <v>17</v>
      </c>
      <c r="H65" s="44" t="s">
        <v>900</v>
      </c>
      <c r="I65" s="44" t="s">
        <v>150</v>
      </c>
      <c r="J65" s="44" t="s">
        <v>341</v>
      </c>
      <c r="K65" s="45"/>
      <c r="L65" s="45"/>
      <c r="M65" s="45" t="s">
        <v>160</v>
      </c>
      <c r="N65" s="45"/>
      <c r="O65" s="45"/>
      <c r="P65" s="45"/>
      <c r="Q65" s="45" t="s">
        <v>123</v>
      </c>
      <c r="R65" s="51" t="s">
        <v>120</v>
      </c>
    </row>
    <row r="66" spans="1:18" ht="30" x14ac:dyDescent="0.25">
      <c r="A66" s="11">
        <v>54</v>
      </c>
      <c r="B66" s="52">
        <v>638954</v>
      </c>
      <c r="C66" s="46" t="s">
        <v>2739</v>
      </c>
      <c r="D66" s="44" t="s">
        <v>2740</v>
      </c>
      <c r="E66" s="44" t="s">
        <v>2179</v>
      </c>
      <c r="F66" s="45" t="s">
        <v>8</v>
      </c>
      <c r="G66" s="45" t="s">
        <v>17</v>
      </c>
      <c r="H66" s="44" t="s">
        <v>2741</v>
      </c>
      <c r="I66" s="44" t="s">
        <v>1272</v>
      </c>
      <c r="J66" s="44" t="s">
        <v>43</v>
      </c>
      <c r="K66" s="45"/>
      <c r="L66" s="45"/>
      <c r="M66" s="45" t="s">
        <v>42</v>
      </c>
      <c r="N66" s="45"/>
      <c r="O66" s="45"/>
      <c r="P66" s="45"/>
      <c r="Q66" s="45" t="s">
        <v>119</v>
      </c>
      <c r="R66" s="51" t="s">
        <v>120</v>
      </c>
    </row>
    <row r="67" spans="1:18" ht="30" x14ac:dyDescent="0.25">
      <c r="A67" s="11">
        <v>55</v>
      </c>
      <c r="B67" s="52">
        <v>638955</v>
      </c>
      <c r="C67" s="46" t="s">
        <v>2742</v>
      </c>
      <c r="D67" s="44" t="s">
        <v>2654</v>
      </c>
      <c r="E67" s="44" t="s">
        <v>2179</v>
      </c>
      <c r="F67" s="45" t="s">
        <v>8</v>
      </c>
      <c r="G67" s="45" t="s">
        <v>18</v>
      </c>
      <c r="H67" s="44" t="s">
        <v>1204</v>
      </c>
      <c r="I67" s="44" t="s">
        <v>246</v>
      </c>
      <c r="J67" s="44" t="s">
        <v>175</v>
      </c>
      <c r="K67" s="45"/>
      <c r="L67" s="45"/>
      <c r="M67" s="45" t="s">
        <v>55</v>
      </c>
      <c r="N67" s="45"/>
      <c r="O67" s="45"/>
      <c r="P67" s="45"/>
      <c r="Q67" s="45" t="s">
        <v>124</v>
      </c>
      <c r="R67" s="51" t="s">
        <v>117</v>
      </c>
    </row>
    <row r="68" spans="1:18" ht="30" x14ac:dyDescent="0.25">
      <c r="A68" s="11">
        <v>56</v>
      </c>
      <c r="B68" s="52">
        <v>638956</v>
      </c>
      <c r="C68" s="46" t="s">
        <v>2743</v>
      </c>
      <c r="D68" s="44" t="s">
        <v>2744</v>
      </c>
      <c r="E68" s="44" t="s">
        <v>2179</v>
      </c>
      <c r="F68" s="45" t="s">
        <v>8</v>
      </c>
      <c r="G68" s="45" t="s">
        <v>17</v>
      </c>
      <c r="H68" s="44" t="s">
        <v>2745</v>
      </c>
      <c r="I68" s="44" t="s">
        <v>179</v>
      </c>
      <c r="J68" s="44" t="s">
        <v>180</v>
      </c>
      <c r="K68" s="45"/>
      <c r="L68" s="45"/>
      <c r="M68" s="45" t="s">
        <v>155</v>
      </c>
      <c r="N68" s="45"/>
      <c r="O68" s="45"/>
      <c r="P68" s="45"/>
      <c r="Q68" s="45" t="s">
        <v>116</v>
      </c>
      <c r="R68" s="51" t="s">
        <v>120</v>
      </c>
    </row>
    <row r="69" spans="1:18" ht="30" x14ac:dyDescent="0.25">
      <c r="A69" s="11">
        <v>57</v>
      </c>
      <c r="B69" s="52">
        <v>638957</v>
      </c>
      <c r="C69" s="46" t="s">
        <v>2743</v>
      </c>
      <c r="D69" s="44" t="s">
        <v>2744</v>
      </c>
      <c r="E69" s="44" t="s">
        <v>2179</v>
      </c>
      <c r="F69" s="45" t="s">
        <v>8</v>
      </c>
      <c r="G69" s="45" t="s">
        <v>18</v>
      </c>
      <c r="H69" s="44" t="s">
        <v>785</v>
      </c>
      <c r="I69" s="44" t="s">
        <v>179</v>
      </c>
      <c r="J69" s="44" t="s">
        <v>180</v>
      </c>
      <c r="K69" s="45"/>
      <c r="L69" s="45"/>
      <c r="M69" s="45" t="s">
        <v>42</v>
      </c>
      <c r="N69" s="45"/>
      <c r="O69" s="45"/>
      <c r="P69" s="45"/>
      <c r="Q69" s="45" t="s">
        <v>119</v>
      </c>
      <c r="R69" s="51" t="s">
        <v>120</v>
      </c>
    </row>
    <row r="70" spans="1:18" ht="30" x14ac:dyDescent="0.25">
      <c r="A70" s="11">
        <v>58</v>
      </c>
      <c r="B70" s="52">
        <v>638958</v>
      </c>
      <c r="C70" s="46" t="s">
        <v>2746</v>
      </c>
      <c r="D70" s="44" t="s">
        <v>2654</v>
      </c>
      <c r="E70" s="44" t="s">
        <v>2179</v>
      </c>
      <c r="F70" s="45" t="s">
        <v>8</v>
      </c>
      <c r="G70" s="45" t="s">
        <v>18</v>
      </c>
      <c r="H70" s="44" t="s">
        <v>1471</v>
      </c>
      <c r="I70" s="44" t="s">
        <v>261</v>
      </c>
      <c r="J70" s="44" t="s">
        <v>44</v>
      </c>
      <c r="K70" s="45"/>
      <c r="L70" s="45"/>
      <c r="M70" s="45" t="s">
        <v>194</v>
      </c>
      <c r="N70" s="45"/>
      <c r="O70" s="45"/>
      <c r="P70" s="45"/>
      <c r="Q70" s="45" t="s">
        <v>123</v>
      </c>
      <c r="R70" s="51" t="s">
        <v>120</v>
      </c>
    </row>
    <row r="71" spans="1:18" ht="30" x14ac:dyDescent="0.25">
      <c r="A71" s="11">
        <v>59</v>
      </c>
      <c r="B71" s="52">
        <v>638959</v>
      </c>
      <c r="C71" s="46" t="s">
        <v>2742</v>
      </c>
      <c r="D71" s="44" t="s">
        <v>2654</v>
      </c>
      <c r="E71" s="44" t="s">
        <v>2179</v>
      </c>
      <c r="F71" s="45" t="s">
        <v>8</v>
      </c>
      <c r="G71" s="45" t="s">
        <v>18</v>
      </c>
      <c r="H71" s="44" t="s">
        <v>2429</v>
      </c>
      <c r="I71" s="44" t="s">
        <v>1272</v>
      </c>
      <c r="J71" s="44" t="s">
        <v>166</v>
      </c>
      <c r="K71" s="45"/>
      <c r="L71" s="45"/>
      <c r="M71" s="45" t="s">
        <v>55</v>
      </c>
      <c r="N71" s="45"/>
      <c r="O71" s="45"/>
      <c r="P71" s="45"/>
      <c r="Q71" s="45" t="s">
        <v>124</v>
      </c>
      <c r="R71" s="51" t="s">
        <v>117</v>
      </c>
    </row>
    <row r="72" spans="1:18" ht="30" x14ac:dyDescent="0.25">
      <c r="A72" s="11">
        <v>60</v>
      </c>
      <c r="B72" s="52">
        <v>638960</v>
      </c>
      <c r="C72" s="46" t="s">
        <v>2742</v>
      </c>
      <c r="D72" s="44" t="s">
        <v>2654</v>
      </c>
      <c r="E72" s="44" t="s">
        <v>2179</v>
      </c>
      <c r="F72" s="45" t="s">
        <v>8</v>
      </c>
      <c r="G72" s="45" t="s">
        <v>18</v>
      </c>
      <c r="H72" s="44" t="s">
        <v>2747</v>
      </c>
      <c r="I72" s="44" t="s">
        <v>150</v>
      </c>
      <c r="J72" s="44" t="s">
        <v>157</v>
      </c>
      <c r="K72" s="45"/>
      <c r="L72" s="45"/>
      <c r="M72" s="45" t="s">
        <v>194</v>
      </c>
      <c r="N72" s="45"/>
      <c r="O72" s="45"/>
      <c r="P72" s="45"/>
      <c r="Q72" s="45" t="s">
        <v>123</v>
      </c>
      <c r="R72" s="51" t="s">
        <v>117</v>
      </c>
    </row>
    <row r="73" spans="1:18" ht="30" x14ac:dyDescent="0.25">
      <c r="A73" s="11">
        <v>61</v>
      </c>
      <c r="B73" s="52">
        <v>638961</v>
      </c>
      <c r="C73" s="46" t="s">
        <v>2748</v>
      </c>
      <c r="D73" s="44" t="s">
        <v>2735</v>
      </c>
      <c r="E73" s="44" t="s">
        <v>2179</v>
      </c>
      <c r="F73" s="45" t="s">
        <v>8</v>
      </c>
      <c r="G73" s="45" t="s">
        <v>18</v>
      </c>
      <c r="H73" s="44" t="s">
        <v>785</v>
      </c>
      <c r="I73" s="44" t="s">
        <v>76</v>
      </c>
      <c r="J73" s="44" t="s">
        <v>2749</v>
      </c>
      <c r="K73" s="45" t="s">
        <v>521</v>
      </c>
      <c r="L73" s="45"/>
      <c r="M73" s="45"/>
      <c r="N73" s="45"/>
      <c r="O73" s="45"/>
      <c r="P73" s="45"/>
      <c r="Q73" s="45" t="s">
        <v>128</v>
      </c>
      <c r="R73" s="51" t="s">
        <v>120</v>
      </c>
    </row>
    <row r="74" spans="1:18" ht="30" x14ac:dyDescent="0.25">
      <c r="A74" s="11">
        <v>62</v>
      </c>
      <c r="B74" s="52">
        <v>638962</v>
      </c>
      <c r="C74" s="46" t="s">
        <v>2750</v>
      </c>
      <c r="D74" s="44" t="s">
        <v>2724</v>
      </c>
      <c r="E74" s="44" t="s">
        <v>2179</v>
      </c>
      <c r="F74" s="45" t="s">
        <v>8</v>
      </c>
      <c r="G74" s="45" t="s">
        <v>18</v>
      </c>
      <c r="H74" s="44" t="s">
        <v>2751</v>
      </c>
      <c r="I74" s="44" t="s">
        <v>150</v>
      </c>
      <c r="J74" s="44" t="s">
        <v>2752</v>
      </c>
      <c r="K74" s="45"/>
      <c r="L74" s="45"/>
      <c r="M74" s="45" t="s">
        <v>155</v>
      </c>
      <c r="N74" s="45"/>
      <c r="O74" s="45"/>
      <c r="P74" s="45"/>
      <c r="Q74" s="45" t="s">
        <v>123</v>
      </c>
      <c r="R74" s="51" t="s">
        <v>117</v>
      </c>
    </row>
    <row r="75" spans="1:18" ht="30" x14ac:dyDescent="0.25">
      <c r="A75" s="11">
        <v>63</v>
      </c>
      <c r="B75" s="52">
        <v>638963</v>
      </c>
      <c r="C75" s="46" t="s">
        <v>2750</v>
      </c>
      <c r="D75" s="44" t="s">
        <v>2724</v>
      </c>
      <c r="E75" s="44" t="s">
        <v>2179</v>
      </c>
      <c r="F75" s="45" t="s">
        <v>7</v>
      </c>
      <c r="G75" s="45" t="s">
        <v>18</v>
      </c>
      <c r="H75" s="44" t="s">
        <v>457</v>
      </c>
      <c r="I75" s="44" t="s">
        <v>150</v>
      </c>
      <c r="J75" s="44" t="s">
        <v>60</v>
      </c>
      <c r="K75" s="45"/>
      <c r="L75" s="45"/>
      <c r="M75" s="45"/>
      <c r="N75" s="45"/>
      <c r="O75" s="45"/>
      <c r="P75" s="45" t="s">
        <v>42</v>
      </c>
      <c r="Q75" s="45" t="s">
        <v>119</v>
      </c>
      <c r="R75" s="51" t="s">
        <v>117</v>
      </c>
    </row>
    <row r="76" spans="1:18" ht="30" x14ac:dyDescent="0.25">
      <c r="A76" s="11">
        <v>64</v>
      </c>
      <c r="B76" s="52">
        <v>638964</v>
      </c>
      <c r="C76" s="46" t="s">
        <v>2750</v>
      </c>
      <c r="D76" s="44" t="s">
        <v>2724</v>
      </c>
      <c r="E76" s="44" t="s">
        <v>2179</v>
      </c>
      <c r="F76" s="45" t="s">
        <v>7</v>
      </c>
      <c r="G76" s="45" t="s">
        <v>18</v>
      </c>
      <c r="H76" s="44" t="s">
        <v>1516</v>
      </c>
      <c r="I76" s="44" t="s">
        <v>150</v>
      </c>
      <c r="J76" s="44" t="s">
        <v>341</v>
      </c>
      <c r="K76" s="45"/>
      <c r="L76" s="45"/>
      <c r="M76" s="45"/>
      <c r="N76" s="45"/>
      <c r="O76" s="45"/>
      <c r="P76" s="45" t="s">
        <v>67</v>
      </c>
      <c r="Q76" s="45" t="s">
        <v>124</v>
      </c>
      <c r="R76" s="51" t="s">
        <v>117</v>
      </c>
    </row>
    <row r="77" spans="1:18" ht="30" x14ac:dyDescent="0.25">
      <c r="A77" s="11">
        <v>65</v>
      </c>
      <c r="B77" s="52">
        <v>638965</v>
      </c>
      <c r="C77" s="46" t="s">
        <v>2676</v>
      </c>
      <c r="D77" s="44" t="s">
        <v>2654</v>
      </c>
      <c r="E77" s="44" t="s">
        <v>2179</v>
      </c>
      <c r="F77" s="45" t="s">
        <v>8</v>
      </c>
      <c r="G77" s="45" t="s">
        <v>17</v>
      </c>
      <c r="H77" s="44" t="s">
        <v>2753</v>
      </c>
      <c r="I77" s="44" t="s">
        <v>2678</v>
      </c>
      <c r="J77" s="47" t="s">
        <v>1632</v>
      </c>
      <c r="K77" s="45"/>
      <c r="L77" s="45"/>
      <c r="M77" s="45" t="s">
        <v>41</v>
      </c>
      <c r="N77" s="45"/>
      <c r="O77" s="45"/>
      <c r="P77" s="45"/>
      <c r="Q77" s="45" t="s">
        <v>116</v>
      </c>
      <c r="R77" s="51" t="s">
        <v>120</v>
      </c>
    </row>
    <row r="78" spans="1:18" ht="30" x14ac:dyDescent="0.25">
      <c r="A78" s="11">
        <v>66</v>
      </c>
      <c r="B78" s="52">
        <v>638966</v>
      </c>
      <c r="C78" s="46" t="s">
        <v>2754</v>
      </c>
      <c r="D78" s="44" t="s">
        <v>2755</v>
      </c>
      <c r="E78" s="44" t="s">
        <v>2179</v>
      </c>
      <c r="F78" s="45" t="s">
        <v>8</v>
      </c>
      <c r="G78" s="45" t="s">
        <v>17</v>
      </c>
      <c r="H78" s="44" t="s">
        <v>2756</v>
      </c>
      <c r="I78" s="44" t="s">
        <v>76</v>
      </c>
      <c r="J78" s="44" t="s">
        <v>44</v>
      </c>
      <c r="K78" s="45"/>
      <c r="L78" s="45"/>
      <c r="M78" s="45" t="s">
        <v>178</v>
      </c>
      <c r="N78" s="45"/>
      <c r="O78" s="45"/>
      <c r="P78" s="45"/>
      <c r="Q78" s="45" t="s">
        <v>123</v>
      </c>
      <c r="R78" s="51" t="s">
        <v>120</v>
      </c>
    </row>
    <row r="79" spans="1:18" ht="30" x14ac:dyDescent="0.25">
      <c r="A79" s="11">
        <v>67</v>
      </c>
      <c r="B79" s="52">
        <v>638967</v>
      </c>
      <c r="C79" s="46" t="s">
        <v>2757</v>
      </c>
      <c r="D79" s="44" t="s">
        <v>2758</v>
      </c>
      <c r="E79" s="44" t="s">
        <v>2179</v>
      </c>
      <c r="F79" s="45" t="s">
        <v>8</v>
      </c>
      <c r="G79" s="45" t="s">
        <v>17</v>
      </c>
      <c r="H79" s="44" t="s">
        <v>2759</v>
      </c>
      <c r="I79" s="44" t="s">
        <v>1431</v>
      </c>
      <c r="J79" s="44" t="s">
        <v>166</v>
      </c>
      <c r="K79" s="45"/>
      <c r="L79" s="45"/>
      <c r="M79" s="45" t="s">
        <v>42</v>
      </c>
      <c r="N79" s="45"/>
      <c r="O79" s="45"/>
      <c r="P79" s="45"/>
      <c r="Q79" s="45" t="s">
        <v>116</v>
      </c>
      <c r="R79" s="51" t="s">
        <v>120</v>
      </c>
    </row>
    <row r="80" spans="1:18" ht="30" x14ac:dyDescent="0.25">
      <c r="A80" s="11">
        <v>68</v>
      </c>
      <c r="B80" s="52">
        <v>638968</v>
      </c>
      <c r="C80" s="46" t="s">
        <v>2757</v>
      </c>
      <c r="D80" s="44" t="s">
        <v>2758</v>
      </c>
      <c r="E80" s="44" t="s">
        <v>2179</v>
      </c>
      <c r="F80" s="45" t="s">
        <v>8</v>
      </c>
      <c r="G80" s="45" t="s">
        <v>17</v>
      </c>
      <c r="H80" s="44" t="s">
        <v>1775</v>
      </c>
      <c r="I80" s="44" t="s">
        <v>280</v>
      </c>
      <c r="J80" s="44" t="s">
        <v>40</v>
      </c>
      <c r="K80" s="45"/>
      <c r="L80" s="45"/>
      <c r="M80" s="45" t="s">
        <v>198</v>
      </c>
      <c r="N80" s="45"/>
      <c r="O80" s="45"/>
      <c r="P80" s="45"/>
      <c r="Q80" s="45" t="s">
        <v>123</v>
      </c>
      <c r="R80" s="51" t="s">
        <v>120</v>
      </c>
    </row>
    <row r="81" spans="1:18" ht="30" x14ac:dyDescent="0.25">
      <c r="A81" s="11">
        <v>69</v>
      </c>
      <c r="B81" s="52">
        <v>638969</v>
      </c>
      <c r="C81" s="46" t="s">
        <v>2760</v>
      </c>
      <c r="D81" s="44" t="s">
        <v>2761</v>
      </c>
      <c r="E81" s="44" t="s">
        <v>2179</v>
      </c>
      <c r="F81" s="45" t="s">
        <v>8</v>
      </c>
      <c r="G81" s="45" t="s">
        <v>17</v>
      </c>
      <c r="H81" s="44" t="s">
        <v>1896</v>
      </c>
      <c r="I81" s="44" t="s">
        <v>346</v>
      </c>
      <c r="J81" s="44" t="s">
        <v>44</v>
      </c>
      <c r="K81" s="45"/>
      <c r="L81" s="45"/>
      <c r="M81" s="45" t="s">
        <v>151</v>
      </c>
      <c r="N81" s="45"/>
      <c r="O81" s="45"/>
      <c r="P81" s="45"/>
      <c r="Q81" s="45" t="s">
        <v>247</v>
      </c>
      <c r="R81" s="51" t="s">
        <v>120</v>
      </c>
    </row>
    <row r="82" spans="1:18" ht="30" x14ac:dyDescent="0.25">
      <c r="A82" s="11">
        <v>70</v>
      </c>
      <c r="B82" s="52">
        <v>638970</v>
      </c>
      <c r="C82" s="46" t="s">
        <v>2762</v>
      </c>
      <c r="D82" s="44" t="s">
        <v>2763</v>
      </c>
      <c r="E82" s="44" t="s">
        <v>2179</v>
      </c>
      <c r="F82" s="45" t="s">
        <v>8</v>
      </c>
      <c r="G82" s="45" t="s">
        <v>17</v>
      </c>
      <c r="H82" s="44" t="s">
        <v>2764</v>
      </c>
      <c r="I82" s="44" t="s">
        <v>48</v>
      </c>
      <c r="J82" s="44" t="s">
        <v>47</v>
      </c>
      <c r="K82" s="45"/>
      <c r="L82" s="45"/>
      <c r="M82" s="45" t="s">
        <v>55</v>
      </c>
      <c r="N82" s="45"/>
      <c r="O82" s="45"/>
      <c r="P82" s="45"/>
      <c r="Q82" s="45" t="s">
        <v>124</v>
      </c>
      <c r="R82" s="51" t="s">
        <v>120</v>
      </c>
    </row>
    <row r="83" spans="1:18" ht="30" x14ac:dyDescent="0.25">
      <c r="A83" s="11">
        <v>71</v>
      </c>
      <c r="B83" s="52">
        <v>638971</v>
      </c>
      <c r="C83" s="46" t="s">
        <v>2762</v>
      </c>
      <c r="D83" s="44" t="s">
        <v>2763</v>
      </c>
      <c r="E83" s="44" t="s">
        <v>2179</v>
      </c>
      <c r="F83" s="45" t="s">
        <v>8</v>
      </c>
      <c r="G83" s="45" t="s">
        <v>17</v>
      </c>
      <c r="H83" s="44" t="s">
        <v>2765</v>
      </c>
      <c r="I83" s="44" t="s">
        <v>150</v>
      </c>
      <c r="J83" s="44" t="s">
        <v>43</v>
      </c>
      <c r="K83" s="45" t="s">
        <v>647</v>
      </c>
      <c r="L83" s="45"/>
      <c r="M83" s="45"/>
      <c r="N83" s="45"/>
      <c r="O83" s="45"/>
      <c r="P83" s="45"/>
      <c r="Q83" s="45" t="s">
        <v>128</v>
      </c>
      <c r="R83" s="51" t="s">
        <v>120</v>
      </c>
    </row>
    <row r="84" spans="1:18" ht="30" x14ac:dyDescent="0.25">
      <c r="A84" s="11">
        <v>72</v>
      </c>
      <c r="B84" s="52">
        <v>638972</v>
      </c>
      <c r="C84" s="46" t="s">
        <v>2762</v>
      </c>
      <c r="D84" s="44" t="s">
        <v>2763</v>
      </c>
      <c r="E84" s="44" t="s">
        <v>2179</v>
      </c>
      <c r="F84" s="45" t="s">
        <v>8</v>
      </c>
      <c r="G84" s="45" t="s">
        <v>18</v>
      </c>
      <c r="H84" s="44" t="s">
        <v>75</v>
      </c>
      <c r="I84" s="44" t="s">
        <v>150</v>
      </c>
      <c r="J84" s="44" t="s">
        <v>180</v>
      </c>
      <c r="K84" s="45" t="s">
        <v>647</v>
      </c>
      <c r="L84" s="45"/>
      <c r="M84" s="45"/>
      <c r="N84" s="45"/>
      <c r="O84" s="45"/>
      <c r="P84" s="45"/>
      <c r="Q84" s="45" t="s">
        <v>128</v>
      </c>
      <c r="R84" s="51" t="s">
        <v>120</v>
      </c>
    </row>
    <row r="85" spans="1:18" ht="30" x14ac:dyDescent="0.25">
      <c r="A85" s="11">
        <v>73</v>
      </c>
      <c r="B85" s="52">
        <v>638973</v>
      </c>
      <c r="C85" s="46" t="s">
        <v>2766</v>
      </c>
      <c r="D85" s="44" t="s">
        <v>2767</v>
      </c>
      <c r="E85" s="44" t="s">
        <v>2179</v>
      </c>
      <c r="F85" s="45" t="s">
        <v>8</v>
      </c>
      <c r="G85" s="45" t="s">
        <v>18</v>
      </c>
      <c r="H85" s="44" t="s">
        <v>785</v>
      </c>
      <c r="I85" s="44" t="s">
        <v>280</v>
      </c>
      <c r="J85" s="44" t="s">
        <v>44</v>
      </c>
      <c r="K85" s="45"/>
      <c r="L85" s="45"/>
      <c r="M85" s="45" t="s">
        <v>1487</v>
      </c>
      <c r="N85" s="45"/>
      <c r="O85" s="45"/>
      <c r="P85" s="45"/>
      <c r="Q85" s="45" t="s">
        <v>128</v>
      </c>
      <c r="R85" s="51" t="s">
        <v>120</v>
      </c>
    </row>
    <row r="86" spans="1:18" ht="30" x14ac:dyDescent="0.25">
      <c r="A86" s="11">
        <v>74</v>
      </c>
      <c r="B86" s="52">
        <v>638974</v>
      </c>
      <c r="C86" s="46" t="s">
        <v>2768</v>
      </c>
      <c r="D86" s="44" t="s">
        <v>2769</v>
      </c>
      <c r="E86" s="44" t="s">
        <v>2179</v>
      </c>
      <c r="F86" s="45" t="s">
        <v>8</v>
      </c>
      <c r="G86" s="45" t="s">
        <v>18</v>
      </c>
      <c r="H86" s="44" t="s">
        <v>2770</v>
      </c>
      <c r="I86" s="44" t="s">
        <v>1492</v>
      </c>
      <c r="J86" s="44" t="s">
        <v>152</v>
      </c>
      <c r="K86" s="45"/>
      <c r="L86" s="45"/>
      <c r="M86" s="45" t="s">
        <v>41</v>
      </c>
      <c r="N86" s="45"/>
      <c r="O86" s="45"/>
      <c r="P86" s="45"/>
      <c r="Q86" s="45" t="s">
        <v>119</v>
      </c>
      <c r="R86" s="51" t="s">
        <v>117</v>
      </c>
    </row>
    <row r="87" spans="1:18" ht="30" x14ac:dyDescent="0.25">
      <c r="A87" s="11">
        <v>75</v>
      </c>
      <c r="B87" s="52">
        <v>638975</v>
      </c>
      <c r="C87" s="46" t="s">
        <v>2768</v>
      </c>
      <c r="D87" s="44" t="s">
        <v>2769</v>
      </c>
      <c r="E87" s="44" t="s">
        <v>2179</v>
      </c>
      <c r="F87" s="45" t="s">
        <v>8</v>
      </c>
      <c r="G87" s="45" t="s">
        <v>17</v>
      </c>
      <c r="H87" s="44" t="s">
        <v>2771</v>
      </c>
      <c r="I87" s="44" t="s">
        <v>48</v>
      </c>
      <c r="J87" s="44" t="s">
        <v>60</v>
      </c>
      <c r="K87" s="45"/>
      <c r="L87" s="45"/>
      <c r="M87" s="45" t="s">
        <v>42</v>
      </c>
      <c r="N87" s="45"/>
      <c r="O87" s="45"/>
      <c r="P87" s="45"/>
      <c r="Q87" s="45" t="s">
        <v>119</v>
      </c>
      <c r="R87" s="51" t="s">
        <v>120</v>
      </c>
    </row>
    <row r="88" spans="1:18" ht="30" x14ac:dyDescent="0.25">
      <c r="A88" s="11">
        <v>76</v>
      </c>
      <c r="B88" s="52">
        <v>638976</v>
      </c>
      <c r="C88" s="46" t="s">
        <v>2772</v>
      </c>
      <c r="D88" s="44" t="s">
        <v>2773</v>
      </c>
      <c r="E88" s="44" t="s">
        <v>2179</v>
      </c>
      <c r="F88" s="45" t="s">
        <v>8</v>
      </c>
      <c r="G88" s="45" t="s">
        <v>17</v>
      </c>
      <c r="H88" s="44" t="s">
        <v>2774</v>
      </c>
      <c r="I88" s="44" t="s">
        <v>150</v>
      </c>
      <c r="J88" s="44" t="s">
        <v>43</v>
      </c>
      <c r="K88" s="45"/>
      <c r="L88" s="45"/>
      <c r="M88" s="45" t="s">
        <v>49</v>
      </c>
      <c r="N88" s="45"/>
      <c r="O88" s="45"/>
      <c r="P88" s="45"/>
      <c r="Q88" s="45" t="s">
        <v>123</v>
      </c>
      <c r="R88" s="51" t="s">
        <v>120</v>
      </c>
    </row>
    <row r="89" spans="1:18" ht="30" x14ac:dyDescent="0.25">
      <c r="A89" s="11">
        <v>77</v>
      </c>
      <c r="B89" s="52">
        <v>638977</v>
      </c>
      <c r="C89" s="46" t="s">
        <v>2762</v>
      </c>
      <c r="D89" s="44" t="s">
        <v>2763</v>
      </c>
      <c r="E89" s="44" t="s">
        <v>2179</v>
      </c>
      <c r="F89" s="45" t="s">
        <v>8</v>
      </c>
      <c r="G89" s="45" t="s">
        <v>17</v>
      </c>
      <c r="H89" s="44" t="s">
        <v>167</v>
      </c>
      <c r="I89" s="44" t="s">
        <v>150</v>
      </c>
      <c r="J89" s="44" t="s">
        <v>43</v>
      </c>
      <c r="K89" s="45"/>
      <c r="L89" s="45"/>
      <c r="M89" s="45" t="s">
        <v>41</v>
      </c>
      <c r="N89" s="45"/>
      <c r="O89" s="45"/>
      <c r="P89" s="45"/>
      <c r="Q89" s="45" t="s">
        <v>119</v>
      </c>
      <c r="R89" s="51" t="s">
        <v>120</v>
      </c>
    </row>
    <row r="90" spans="1:18" ht="30" x14ac:dyDescent="0.25">
      <c r="A90" s="11">
        <v>78</v>
      </c>
      <c r="B90" s="52">
        <v>638978</v>
      </c>
      <c r="C90" s="46" t="s">
        <v>2762</v>
      </c>
      <c r="D90" s="44" t="s">
        <v>2763</v>
      </c>
      <c r="E90" s="44" t="s">
        <v>2179</v>
      </c>
      <c r="F90" s="45" t="s">
        <v>8</v>
      </c>
      <c r="G90" s="45" t="s">
        <v>17</v>
      </c>
      <c r="H90" s="44" t="s">
        <v>890</v>
      </c>
      <c r="I90" s="44" t="s">
        <v>150</v>
      </c>
      <c r="J90" s="44" t="s">
        <v>152</v>
      </c>
      <c r="K90" s="45"/>
      <c r="L90" s="45"/>
      <c r="M90" s="45" t="s">
        <v>41</v>
      </c>
      <c r="N90" s="45"/>
      <c r="O90" s="45"/>
      <c r="P90" s="45"/>
      <c r="Q90" s="45" t="s">
        <v>116</v>
      </c>
      <c r="R90" s="51" t="s">
        <v>120</v>
      </c>
    </row>
    <row r="91" spans="1:18" ht="30" x14ac:dyDescent="0.25">
      <c r="A91" s="11">
        <v>79</v>
      </c>
      <c r="B91" s="52">
        <v>638979</v>
      </c>
      <c r="C91" s="46" t="s">
        <v>2762</v>
      </c>
      <c r="D91" s="44" t="s">
        <v>2763</v>
      </c>
      <c r="E91" s="44" t="s">
        <v>2179</v>
      </c>
      <c r="F91" s="45" t="s">
        <v>8</v>
      </c>
      <c r="G91" s="45" t="s">
        <v>18</v>
      </c>
      <c r="H91" s="44" t="s">
        <v>2775</v>
      </c>
      <c r="I91" s="44" t="s">
        <v>48</v>
      </c>
      <c r="J91" s="44" t="s">
        <v>152</v>
      </c>
      <c r="K91" s="45"/>
      <c r="L91" s="45"/>
      <c r="M91" s="45" t="s">
        <v>151</v>
      </c>
      <c r="N91" s="45"/>
      <c r="O91" s="45"/>
      <c r="P91" s="45"/>
      <c r="Q91" s="45" t="s">
        <v>247</v>
      </c>
      <c r="R91" s="51" t="s">
        <v>120</v>
      </c>
    </row>
    <row r="92" spans="1:18" ht="30" x14ac:dyDescent="0.25">
      <c r="A92" s="11">
        <v>80</v>
      </c>
      <c r="B92" s="52">
        <v>638980</v>
      </c>
      <c r="C92" s="46" t="s">
        <v>2776</v>
      </c>
      <c r="D92" s="44" t="s">
        <v>2654</v>
      </c>
      <c r="E92" s="44" t="s">
        <v>2179</v>
      </c>
      <c r="F92" s="45" t="s">
        <v>7</v>
      </c>
      <c r="G92" s="45" t="s">
        <v>18</v>
      </c>
      <c r="H92" s="44" t="s">
        <v>2777</v>
      </c>
      <c r="I92" s="44" t="s">
        <v>150</v>
      </c>
      <c r="J92" s="44" t="s">
        <v>43</v>
      </c>
      <c r="K92" s="45"/>
      <c r="L92" s="45"/>
      <c r="N92" s="45"/>
      <c r="O92" s="45"/>
      <c r="P92" s="45" t="s">
        <v>42</v>
      </c>
      <c r="Q92" s="45" t="s">
        <v>124</v>
      </c>
      <c r="R92" s="51" t="s">
        <v>117</v>
      </c>
    </row>
    <row r="93" spans="1:18" ht="30" x14ac:dyDescent="0.25">
      <c r="A93" s="11">
        <v>81</v>
      </c>
      <c r="B93" s="52">
        <v>638981</v>
      </c>
      <c r="C93" s="46" t="s">
        <v>2778</v>
      </c>
      <c r="D93" s="44" t="s">
        <v>2779</v>
      </c>
      <c r="E93" s="44" t="s">
        <v>2179</v>
      </c>
      <c r="F93" s="45" t="s">
        <v>8</v>
      </c>
      <c r="G93" s="45" t="s">
        <v>17</v>
      </c>
      <c r="H93" s="44" t="s">
        <v>405</v>
      </c>
      <c r="I93" s="44" t="s">
        <v>246</v>
      </c>
      <c r="J93" s="44" t="s">
        <v>44</v>
      </c>
      <c r="K93" s="45"/>
      <c r="L93" s="45"/>
      <c r="M93" s="45" t="s">
        <v>68</v>
      </c>
      <c r="N93" s="45"/>
      <c r="O93" s="45"/>
      <c r="P93" s="45"/>
      <c r="Q93" s="45" t="s">
        <v>119</v>
      </c>
      <c r="R93" s="51" t="s">
        <v>120</v>
      </c>
    </row>
    <row r="94" spans="1:18" ht="30" x14ac:dyDescent="0.25">
      <c r="A94" s="11">
        <v>82</v>
      </c>
      <c r="B94" s="52">
        <v>638982</v>
      </c>
      <c r="C94" s="46" t="s">
        <v>2778</v>
      </c>
      <c r="D94" s="44" t="s">
        <v>2779</v>
      </c>
      <c r="E94" s="44" t="s">
        <v>2179</v>
      </c>
      <c r="F94" s="45" t="s">
        <v>8</v>
      </c>
      <c r="G94" s="45" t="s">
        <v>18</v>
      </c>
      <c r="H94" s="44" t="s">
        <v>836</v>
      </c>
      <c r="I94" s="44" t="s">
        <v>246</v>
      </c>
      <c r="J94" s="44" t="s">
        <v>44</v>
      </c>
      <c r="K94" s="45"/>
      <c r="L94" s="45"/>
      <c r="M94" s="45" t="s">
        <v>151</v>
      </c>
      <c r="N94" s="45"/>
      <c r="O94" s="45"/>
      <c r="P94" s="45"/>
      <c r="Q94" s="45" t="s">
        <v>247</v>
      </c>
      <c r="R94" s="51" t="s">
        <v>120</v>
      </c>
    </row>
    <row r="95" spans="1:18" ht="30" x14ac:dyDescent="0.25">
      <c r="A95" s="11">
        <v>83</v>
      </c>
      <c r="B95" s="52">
        <v>638983</v>
      </c>
      <c r="C95" s="46" t="s">
        <v>2778</v>
      </c>
      <c r="D95" s="44" t="s">
        <v>2779</v>
      </c>
      <c r="E95" s="44" t="s">
        <v>2179</v>
      </c>
      <c r="F95" s="45" t="s">
        <v>8</v>
      </c>
      <c r="G95" s="45" t="s">
        <v>17</v>
      </c>
      <c r="H95" s="44" t="s">
        <v>1800</v>
      </c>
      <c r="I95" s="44" t="s">
        <v>150</v>
      </c>
      <c r="J95" s="44" t="s">
        <v>158</v>
      </c>
      <c r="K95" s="45"/>
      <c r="L95" s="45"/>
      <c r="M95" s="45" t="s">
        <v>55</v>
      </c>
      <c r="N95" s="45"/>
      <c r="O95" s="45"/>
      <c r="P95" s="45"/>
      <c r="Q95" s="45" t="s">
        <v>119</v>
      </c>
      <c r="R95" s="51" t="s">
        <v>120</v>
      </c>
    </row>
    <row r="96" spans="1:18" ht="30" x14ac:dyDescent="0.25">
      <c r="A96" s="11">
        <v>84</v>
      </c>
      <c r="B96" s="52">
        <v>638984</v>
      </c>
      <c r="C96" s="46" t="s">
        <v>2778</v>
      </c>
      <c r="D96" s="44" t="s">
        <v>2779</v>
      </c>
      <c r="E96" s="44" t="s">
        <v>2179</v>
      </c>
      <c r="F96" s="45" t="s">
        <v>8</v>
      </c>
      <c r="G96" s="45" t="s">
        <v>18</v>
      </c>
      <c r="H96" s="44" t="s">
        <v>1966</v>
      </c>
      <c r="I96" s="44" t="s">
        <v>150</v>
      </c>
      <c r="J96" s="44" t="s">
        <v>43</v>
      </c>
      <c r="K96" s="45"/>
      <c r="L96" s="45" t="s">
        <v>46</v>
      </c>
      <c r="M96" s="45"/>
      <c r="N96" s="45"/>
      <c r="O96" s="45"/>
      <c r="P96" s="45"/>
      <c r="Q96" s="45" t="s">
        <v>128</v>
      </c>
      <c r="R96" s="51" t="s">
        <v>120</v>
      </c>
    </row>
    <row r="97" spans="1:18" ht="30" x14ac:dyDescent="0.25">
      <c r="A97" s="11">
        <v>85</v>
      </c>
      <c r="B97" s="52">
        <v>638985</v>
      </c>
      <c r="C97" s="46" t="s">
        <v>2780</v>
      </c>
      <c r="D97" s="44" t="s">
        <v>2781</v>
      </c>
      <c r="E97" s="44" t="s">
        <v>2179</v>
      </c>
      <c r="F97" s="45" t="s">
        <v>8</v>
      </c>
      <c r="G97" s="45" t="s">
        <v>17</v>
      </c>
      <c r="H97" s="44" t="s">
        <v>331</v>
      </c>
      <c r="I97" s="44" t="s">
        <v>48</v>
      </c>
      <c r="J97" s="44" t="s">
        <v>43</v>
      </c>
      <c r="K97" s="45"/>
      <c r="L97" s="45"/>
      <c r="M97" s="45" t="s">
        <v>68</v>
      </c>
      <c r="N97" s="45"/>
      <c r="O97" s="45"/>
      <c r="P97" s="45"/>
      <c r="Q97" s="45" t="s">
        <v>116</v>
      </c>
      <c r="R97" s="51" t="s">
        <v>120</v>
      </c>
    </row>
    <row r="98" spans="1:18" ht="30" x14ac:dyDescent="0.25">
      <c r="A98" s="11">
        <v>86</v>
      </c>
      <c r="B98" s="52">
        <v>638986</v>
      </c>
      <c r="C98" s="46" t="s">
        <v>2780</v>
      </c>
      <c r="D98" s="44" t="s">
        <v>2781</v>
      </c>
      <c r="E98" s="44" t="s">
        <v>2179</v>
      </c>
      <c r="F98" s="45" t="s">
        <v>8</v>
      </c>
      <c r="G98" s="45" t="s">
        <v>18</v>
      </c>
      <c r="H98" s="44" t="s">
        <v>2782</v>
      </c>
      <c r="I98" s="44" t="s">
        <v>150</v>
      </c>
      <c r="J98" s="44" t="s">
        <v>44</v>
      </c>
      <c r="K98" s="45"/>
      <c r="L98" s="45"/>
      <c r="M98" s="45" t="s">
        <v>55</v>
      </c>
      <c r="N98" s="45"/>
      <c r="O98" s="45"/>
      <c r="P98" s="45"/>
      <c r="Q98" s="45" t="s">
        <v>119</v>
      </c>
      <c r="R98" s="51" t="s">
        <v>117</v>
      </c>
    </row>
    <row r="99" spans="1:18" ht="30" x14ac:dyDescent="0.25">
      <c r="A99" s="11">
        <v>87</v>
      </c>
      <c r="B99" s="52">
        <v>638987</v>
      </c>
      <c r="C99" s="46" t="s">
        <v>2783</v>
      </c>
      <c r="D99" s="44" t="s">
        <v>2784</v>
      </c>
      <c r="E99" s="44" t="s">
        <v>2179</v>
      </c>
      <c r="F99" s="45" t="s">
        <v>8</v>
      </c>
      <c r="G99" s="45" t="s">
        <v>17</v>
      </c>
      <c r="H99" s="44" t="s">
        <v>1892</v>
      </c>
      <c r="I99" s="44" t="s">
        <v>76</v>
      </c>
      <c r="J99" s="44" t="s">
        <v>192</v>
      </c>
      <c r="K99" s="45" t="s">
        <v>826</v>
      </c>
      <c r="L99" s="45"/>
      <c r="M99" s="45"/>
      <c r="N99" s="45"/>
      <c r="O99" s="45"/>
      <c r="P99" s="45"/>
      <c r="Q99" s="45" t="s">
        <v>128</v>
      </c>
      <c r="R99" s="51" t="s">
        <v>120</v>
      </c>
    </row>
    <row r="100" spans="1:18" ht="30" x14ac:dyDescent="0.25">
      <c r="A100" s="11">
        <v>88</v>
      </c>
      <c r="B100" s="52">
        <v>638988</v>
      </c>
      <c r="C100" s="46" t="s">
        <v>2785</v>
      </c>
      <c r="D100" s="44" t="s">
        <v>2786</v>
      </c>
      <c r="E100" s="44" t="s">
        <v>2179</v>
      </c>
      <c r="F100" s="45" t="s">
        <v>7</v>
      </c>
      <c r="G100" s="45" t="s">
        <v>17</v>
      </c>
      <c r="H100" s="44" t="s">
        <v>196</v>
      </c>
      <c r="I100" s="44" t="s">
        <v>150</v>
      </c>
      <c r="J100" s="44" t="s">
        <v>157</v>
      </c>
      <c r="K100" s="45"/>
      <c r="L100" s="45"/>
      <c r="M100" s="45"/>
      <c r="N100" s="45"/>
      <c r="O100" s="45"/>
      <c r="P100" s="45" t="s">
        <v>42</v>
      </c>
      <c r="Q100" s="45" t="s">
        <v>128</v>
      </c>
      <c r="R100" s="51" t="s">
        <v>120</v>
      </c>
    </row>
    <row r="101" spans="1:18" ht="30" x14ac:dyDescent="0.25">
      <c r="A101" s="11">
        <v>89</v>
      </c>
      <c r="B101" s="52">
        <v>638989</v>
      </c>
      <c r="C101" s="46" t="s">
        <v>2785</v>
      </c>
      <c r="D101" s="44" t="s">
        <v>2786</v>
      </c>
      <c r="E101" s="44" t="s">
        <v>2179</v>
      </c>
      <c r="F101" s="45" t="s">
        <v>7</v>
      </c>
      <c r="G101" s="45" t="s">
        <v>18</v>
      </c>
      <c r="H101" s="44" t="s">
        <v>2680</v>
      </c>
      <c r="I101" s="44" t="s">
        <v>150</v>
      </c>
      <c r="J101" s="44" t="s">
        <v>2787</v>
      </c>
      <c r="K101" s="45"/>
      <c r="L101" s="45"/>
      <c r="M101" s="45"/>
      <c r="N101" s="45" t="s">
        <v>521</v>
      </c>
      <c r="O101" s="45"/>
      <c r="P101" s="45"/>
      <c r="Q101" s="45" t="s">
        <v>128</v>
      </c>
      <c r="R101" s="51" t="s">
        <v>120</v>
      </c>
    </row>
    <row r="102" spans="1:18" ht="30" x14ac:dyDescent="0.25">
      <c r="A102" s="11">
        <v>90</v>
      </c>
      <c r="B102" s="52">
        <v>638990</v>
      </c>
      <c r="C102" s="46" t="s">
        <v>2691</v>
      </c>
      <c r="D102" s="44" t="s">
        <v>2692</v>
      </c>
      <c r="E102" s="44" t="s">
        <v>2179</v>
      </c>
      <c r="F102" s="45" t="s">
        <v>8</v>
      </c>
      <c r="G102" s="45" t="s">
        <v>17</v>
      </c>
      <c r="H102" s="44" t="s">
        <v>2686</v>
      </c>
      <c r="I102" s="44" t="s">
        <v>150</v>
      </c>
      <c r="J102" s="44" t="s">
        <v>152</v>
      </c>
      <c r="K102" s="45"/>
      <c r="L102" s="45"/>
      <c r="M102" s="45" t="s">
        <v>41</v>
      </c>
      <c r="N102" s="45"/>
      <c r="O102" s="45"/>
      <c r="P102" s="45"/>
      <c r="Q102" s="45" t="s">
        <v>116</v>
      </c>
      <c r="R102" s="51" t="s">
        <v>120</v>
      </c>
    </row>
    <row r="103" spans="1:18" ht="30" x14ac:dyDescent="0.25">
      <c r="A103" s="11">
        <v>91</v>
      </c>
      <c r="B103" s="52">
        <v>638991</v>
      </c>
      <c r="C103" s="46" t="s">
        <v>2685</v>
      </c>
      <c r="D103" s="44" t="s">
        <v>2788</v>
      </c>
      <c r="E103" s="44" t="s">
        <v>2179</v>
      </c>
      <c r="F103" s="45" t="s">
        <v>8</v>
      </c>
      <c r="G103" s="45" t="s">
        <v>17</v>
      </c>
      <c r="H103" s="44" t="s">
        <v>224</v>
      </c>
      <c r="I103" s="44" t="s">
        <v>150</v>
      </c>
      <c r="J103" s="44" t="s">
        <v>2789</v>
      </c>
      <c r="K103" s="45"/>
      <c r="L103" s="45"/>
      <c r="M103" s="45" t="s">
        <v>42</v>
      </c>
      <c r="N103" s="45"/>
      <c r="O103" s="45"/>
      <c r="P103" s="45"/>
      <c r="Q103" s="45" t="s">
        <v>124</v>
      </c>
      <c r="R103" s="51" t="s">
        <v>120</v>
      </c>
    </row>
    <row r="104" spans="1:18" ht="30" x14ac:dyDescent="0.25">
      <c r="A104" s="11">
        <v>92</v>
      </c>
      <c r="B104" s="52">
        <v>638992</v>
      </c>
      <c r="C104" s="46" t="s">
        <v>2685</v>
      </c>
      <c r="D104" s="44" t="s">
        <v>2788</v>
      </c>
      <c r="E104" s="44" t="s">
        <v>2179</v>
      </c>
      <c r="F104" s="45" t="s">
        <v>8</v>
      </c>
      <c r="G104" s="45" t="s">
        <v>18</v>
      </c>
      <c r="H104" s="44" t="s">
        <v>245</v>
      </c>
      <c r="I104" s="44" t="s">
        <v>76</v>
      </c>
      <c r="J104" s="44" t="s">
        <v>2790</v>
      </c>
      <c r="K104" s="45"/>
      <c r="L104" s="45"/>
      <c r="M104" s="45" t="s">
        <v>42</v>
      </c>
      <c r="N104" s="45"/>
      <c r="O104" s="45"/>
      <c r="P104" s="45"/>
      <c r="Q104" s="45" t="s">
        <v>124</v>
      </c>
      <c r="R104" s="51" t="s">
        <v>117</v>
      </c>
    </row>
    <row r="105" spans="1:18" ht="30" x14ac:dyDescent="0.25">
      <c r="A105" s="11">
        <v>93</v>
      </c>
      <c r="B105" s="52">
        <v>638993</v>
      </c>
      <c r="C105" s="46" t="s">
        <v>2791</v>
      </c>
      <c r="D105" s="44" t="s">
        <v>2788</v>
      </c>
      <c r="E105" s="44" t="s">
        <v>2179</v>
      </c>
      <c r="F105" s="45" t="s">
        <v>8</v>
      </c>
      <c r="G105" s="45" t="s">
        <v>18</v>
      </c>
      <c r="H105" s="44" t="s">
        <v>1418</v>
      </c>
      <c r="I105" s="44" t="s">
        <v>150</v>
      </c>
      <c r="J105" s="44" t="s">
        <v>43</v>
      </c>
      <c r="K105" s="45"/>
      <c r="L105" s="45"/>
      <c r="M105" s="45" t="s">
        <v>198</v>
      </c>
      <c r="N105" s="45"/>
      <c r="O105" s="45"/>
      <c r="P105" s="45"/>
      <c r="Q105" s="45" t="s">
        <v>123</v>
      </c>
      <c r="R105" s="51" t="s">
        <v>120</v>
      </c>
    </row>
    <row r="106" spans="1:18" ht="30" x14ac:dyDescent="0.25">
      <c r="A106" s="11">
        <v>94</v>
      </c>
      <c r="B106" s="52">
        <v>638994</v>
      </c>
      <c r="C106" s="46" t="s">
        <v>2791</v>
      </c>
      <c r="D106" s="44" t="s">
        <v>2788</v>
      </c>
      <c r="E106" s="44" t="s">
        <v>2179</v>
      </c>
      <c r="F106" s="45" t="s">
        <v>8</v>
      </c>
      <c r="G106" s="45" t="s">
        <v>18</v>
      </c>
      <c r="H106" s="44" t="s">
        <v>2792</v>
      </c>
      <c r="I106" s="44" t="s">
        <v>150</v>
      </c>
      <c r="J106" s="44" t="s">
        <v>994</v>
      </c>
      <c r="K106" s="45"/>
      <c r="L106" s="45"/>
      <c r="M106" s="45" t="s">
        <v>160</v>
      </c>
      <c r="N106" s="45"/>
      <c r="O106" s="45"/>
      <c r="P106" s="45"/>
      <c r="Q106" s="45" t="s">
        <v>123</v>
      </c>
      <c r="R106" s="51" t="s">
        <v>120</v>
      </c>
    </row>
    <row r="107" spans="1:18" ht="30" x14ac:dyDescent="0.25">
      <c r="A107" s="11">
        <v>95</v>
      </c>
      <c r="B107" s="52">
        <v>638995</v>
      </c>
      <c r="C107" s="46" t="s">
        <v>2793</v>
      </c>
      <c r="D107" s="44" t="s">
        <v>2788</v>
      </c>
      <c r="E107" s="44" t="s">
        <v>2179</v>
      </c>
      <c r="F107" s="45" t="s">
        <v>8</v>
      </c>
      <c r="G107" s="45" t="s">
        <v>18</v>
      </c>
      <c r="H107" s="44" t="s">
        <v>185</v>
      </c>
      <c r="I107" s="44" t="s">
        <v>48</v>
      </c>
      <c r="J107" s="44" t="s">
        <v>152</v>
      </c>
      <c r="K107" s="45"/>
      <c r="L107" s="45"/>
      <c r="M107" s="45" t="s">
        <v>55</v>
      </c>
      <c r="N107" s="45"/>
      <c r="O107" s="45"/>
      <c r="P107" s="45"/>
      <c r="Q107" s="45" t="s">
        <v>124</v>
      </c>
      <c r="R107" s="51" t="s">
        <v>120</v>
      </c>
    </row>
    <row r="108" spans="1:18" ht="30" x14ac:dyDescent="0.25">
      <c r="A108" s="11">
        <v>96</v>
      </c>
      <c r="B108" s="52">
        <v>638996</v>
      </c>
      <c r="C108" s="46" t="s">
        <v>2794</v>
      </c>
      <c r="D108" s="44" t="s">
        <v>2795</v>
      </c>
      <c r="E108" s="44" t="s">
        <v>2179</v>
      </c>
      <c r="F108" s="45" t="s">
        <v>8</v>
      </c>
      <c r="G108" s="45" t="s">
        <v>18</v>
      </c>
      <c r="H108" s="44" t="s">
        <v>2796</v>
      </c>
      <c r="I108" s="44" t="s">
        <v>150</v>
      </c>
      <c r="J108" s="44" t="s">
        <v>51</v>
      </c>
      <c r="K108" s="45"/>
      <c r="L108" s="45"/>
      <c r="M108" s="45" t="s">
        <v>198</v>
      </c>
      <c r="N108" s="45"/>
      <c r="O108" s="45"/>
      <c r="P108" s="45"/>
      <c r="Q108" s="45" t="s">
        <v>123</v>
      </c>
      <c r="R108" s="51" t="s">
        <v>117</v>
      </c>
    </row>
    <row r="109" spans="1:18" ht="30" x14ac:dyDescent="0.25">
      <c r="A109" s="11">
        <v>97</v>
      </c>
      <c r="B109" s="52">
        <v>638997</v>
      </c>
      <c r="C109" s="46" t="s">
        <v>2797</v>
      </c>
      <c r="D109" s="44" t="s">
        <v>2798</v>
      </c>
      <c r="E109" s="44" t="s">
        <v>2179</v>
      </c>
      <c r="F109" s="45" t="s">
        <v>8</v>
      </c>
      <c r="G109" s="45" t="s">
        <v>18</v>
      </c>
      <c r="H109" s="44" t="s">
        <v>319</v>
      </c>
      <c r="I109" s="44" t="s">
        <v>150</v>
      </c>
      <c r="J109" s="44" t="s">
        <v>181</v>
      </c>
      <c r="K109" s="45"/>
      <c r="L109" s="45"/>
      <c r="M109" s="45" t="s">
        <v>151</v>
      </c>
      <c r="N109" s="45"/>
      <c r="O109" s="45"/>
      <c r="P109" s="45"/>
      <c r="Q109" s="45" t="s">
        <v>119</v>
      </c>
      <c r="R109" s="51" t="s">
        <v>117</v>
      </c>
    </row>
    <row r="110" spans="1:18" ht="30" x14ac:dyDescent="0.25">
      <c r="A110" s="11">
        <v>98</v>
      </c>
      <c r="B110" s="52">
        <v>638998</v>
      </c>
      <c r="C110" s="46" t="s">
        <v>2799</v>
      </c>
      <c r="D110" s="44" t="s">
        <v>2800</v>
      </c>
      <c r="E110" s="44" t="s">
        <v>2179</v>
      </c>
      <c r="F110" s="45" t="s">
        <v>8</v>
      </c>
      <c r="G110" s="45" t="s">
        <v>18</v>
      </c>
      <c r="H110" s="44" t="s">
        <v>2801</v>
      </c>
      <c r="I110" s="44" t="s">
        <v>76</v>
      </c>
      <c r="J110" s="44" t="s">
        <v>173</v>
      </c>
      <c r="K110" s="45"/>
      <c r="L110" s="45"/>
      <c r="M110" s="45" t="s">
        <v>41</v>
      </c>
      <c r="N110" s="45"/>
      <c r="O110" s="45"/>
      <c r="P110" s="45"/>
      <c r="Q110" s="45" t="s">
        <v>128</v>
      </c>
      <c r="R110" s="51" t="s">
        <v>120</v>
      </c>
    </row>
    <row r="111" spans="1:18" ht="30" x14ac:dyDescent="0.25">
      <c r="A111" s="11">
        <v>99</v>
      </c>
      <c r="B111" s="52">
        <v>638999</v>
      </c>
      <c r="C111" s="46" t="s">
        <v>2802</v>
      </c>
      <c r="D111" s="44" t="s">
        <v>2788</v>
      </c>
      <c r="E111" s="44" t="s">
        <v>2179</v>
      </c>
      <c r="F111" s="45" t="s">
        <v>8</v>
      </c>
      <c r="G111" s="45" t="s">
        <v>17</v>
      </c>
      <c r="H111" s="44" t="s">
        <v>2433</v>
      </c>
      <c r="I111" s="44" t="s">
        <v>292</v>
      </c>
      <c r="J111" s="44" t="s">
        <v>2803</v>
      </c>
      <c r="K111" s="45"/>
      <c r="L111" s="45"/>
      <c r="M111" s="45" t="s">
        <v>164</v>
      </c>
      <c r="N111" s="45"/>
      <c r="O111" s="45"/>
      <c r="P111" s="45"/>
      <c r="Q111" s="45" t="s">
        <v>123</v>
      </c>
      <c r="R111" s="51" t="s">
        <v>117</v>
      </c>
    </row>
    <row r="112" spans="1:18" ht="30" x14ac:dyDescent="0.25">
      <c r="A112" s="11">
        <v>100</v>
      </c>
      <c r="B112" s="52">
        <v>639000</v>
      </c>
      <c r="C112" s="46" t="s">
        <v>2804</v>
      </c>
      <c r="D112" s="44" t="s">
        <v>2788</v>
      </c>
      <c r="E112" s="44" t="s">
        <v>2179</v>
      </c>
      <c r="F112" s="45" t="s">
        <v>8</v>
      </c>
      <c r="G112" s="45" t="s">
        <v>17</v>
      </c>
      <c r="H112" s="44" t="s">
        <v>2805</v>
      </c>
      <c r="I112" s="44" t="s">
        <v>150</v>
      </c>
      <c r="J112" s="44" t="s">
        <v>157</v>
      </c>
      <c r="K112" s="45"/>
      <c r="L112" s="45"/>
      <c r="M112" s="45" t="s">
        <v>198</v>
      </c>
      <c r="N112" s="45"/>
      <c r="O112" s="45"/>
      <c r="P112" s="45"/>
      <c r="Q112" s="45" t="s">
        <v>123</v>
      </c>
      <c r="R112" s="51" t="s">
        <v>120</v>
      </c>
    </row>
    <row r="113" spans="1:18" s="3" customFormat="1" ht="30" x14ac:dyDescent="0.25">
      <c r="A113" s="11">
        <v>101</v>
      </c>
      <c r="B113" s="43">
        <v>639523</v>
      </c>
      <c r="C113" s="44" t="s">
        <v>2806</v>
      </c>
      <c r="D113" s="44" t="s">
        <v>2807</v>
      </c>
      <c r="E113" s="44" t="s">
        <v>2179</v>
      </c>
      <c r="F113" s="45" t="s">
        <v>8</v>
      </c>
      <c r="G113" s="45" t="s">
        <v>17</v>
      </c>
      <c r="H113" s="44" t="s">
        <v>2808</v>
      </c>
      <c r="I113" s="44" t="s">
        <v>292</v>
      </c>
      <c r="J113" s="44" t="s">
        <v>152</v>
      </c>
      <c r="K113" s="45"/>
      <c r="L113" s="45"/>
      <c r="M113" s="45" t="s">
        <v>41</v>
      </c>
      <c r="N113" s="45"/>
      <c r="O113" s="45"/>
      <c r="P113" s="45"/>
      <c r="Q113" s="45" t="s">
        <v>119</v>
      </c>
      <c r="R113" s="51" t="s">
        <v>120</v>
      </c>
    </row>
    <row r="114" spans="1:18" s="3" customFormat="1" ht="30" x14ac:dyDescent="0.25">
      <c r="A114" s="11">
        <v>102</v>
      </c>
      <c r="B114" s="43">
        <v>639524</v>
      </c>
      <c r="C114" s="44" t="s">
        <v>2809</v>
      </c>
      <c r="D114" s="44" t="s">
        <v>2810</v>
      </c>
      <c r="E114" s="44" t="s">
        <v>2179</v>
      </c>
      <c r="F114" s="45" t="s">
        <v>8</v>
      </c>
      <c r="G114" s="45" t="s">
        <v>18</v>
      </c>
      <c r="H114" s="44" t="s">
        <v>1320</v>
      </c>
      <c r="I114" s="44" t="s">
        <v>280</v>
      </c>
      <c r="J114" s="44" t="s">
        <v>152</v>
      </c>
      <c r="K114" s="45"/>
      <c r="L114" s="45" t="s">
        <v>46</v>
      </c>
      <c r="M114" s="45"/>
      <c r="N114" s="45"/>
      <c r="O114" s="45"/>
      <c r="P114" s="45"/>
      <c r="Q114" s="45" t="s">
        <v>128</v>
      </c>
      <c r="R114" s="51" t="s">
        <v>120</v>
      </c>
    </row>
    <row r="115" spans="1:18" s="3" customFormat="1" ht="30" x14ac:dyDescent="0.25">
      <c r="A115" s="11">
        <v>103</v>
      </c>
      <c r="B115" s="43">
        <v>639525</v>
      </c>
      <c r="C115" s="44" t="s">
        <v>2809</v>
      </c>
      <c r="D115" s="44" t="s">
        <v>2810</v>
      </c>
      <c r="E115" s="44" t="s">
        <v>2179</v>
      </c>
      <c r="F115" s="45" t="s">
        <v>8</v>
      </c>
      <c r="G115" s="45" t="s">
        <v>18</v>
      </c>
      <c r="H115" s="44" t="s">
        <v>2811</v>
      </c>
      <c r="I115" s="44" t="s">
        <v>1272</v>
      </c>
      <c r="J115" s="44" t="s">
        <v>61</v>
      </c>
      <c r="K115" s="45"/>
      <c r="L115" s="45"/>
      <c r="M115" s="45" t="s">
        <v>41</v>
      </c>
      <c r="N115" s="45"/>
      <c r="O115" s="45"/>
      <c r="P115" s="45"/>
      <c r="Q115" s="45" t="s">
        <v>119</v>
      </c>
      <c r="R115" s="51" t="s">
        <v>120</v>
      </c>
    </row>
    <row r="116" spans="1:18" s="3" customFormat="1" ht="30" x14ac:dyDescent="0.25">
      <c r="A116" s="11">
        <v>104</v>
      </c>
      <c r="B116" s="43">
        <v>639526</v>
      </c>
      <c r="C116" s="44" t="s">
        <v>2812</v>
      </c>
      <c r="D116" s="44" t="s">
        <v>2810</v>
      </c>
      <c r="E116" s="44" t="s">
        <v>2179</v>
      </c>
      <c r="F116" s="45" t="s">
        <v>8</v>
      </c>
      <c r="G116" s="45" t="s">
        <v>18</v>
      </c>
      <c r="H116" s="44" t="s">
        <v>217</v>
      </c>
      <c r="I116" s="44" t="s">
        <v>280</v>
      </c>
      <c r="J116" s="44" t="s">
        <v>181</v>
      </c>
      <c r="K116" s="45"/>
      <c r="L116" s="45"/>
      <c r="M116" s="45" t="s">
        <v>155</v>
      </c>
      <c r="N116" s="45"/>
      <c r="O116" s="45"/>
      <c r="P116" s="45"/>
      <c r="Q116" s="45" t="s">
        <v>119</v>
      </c>
      <c r="R116" s="51" t="s">
        <v>120</v>
      </c>
    </row>
    <row r="117" spans="1:18" s="3" customFormat="1" ht="30" x14ac:dyDescent="0.25">
      <c r="A117" s="11">
        <v>105</v>
      </c>
      <c r="B117" s="43">
        <v>639527</v>
      </c>
      <c r="C117" s="44" t="s">
        <v>2813</v>
      </c>
      <c r="D117" s="44" t="s">
        <v>2814</v>
      </c>
      <c r="E117" s="44" t="s">
        <v>2815</v>
      </c>
      <c r="F117" s="45" t="s">
        <v>8</v>
      </c>
      <c r="G117" s="45" t="s">
        <v>18</v>
      </c>
      <c r="H117" s="44" t="s">
        <v>2816</v>
      </c>
      <c r="I117" s="44" t="s">
        <v>2817</v>
      </c>
      <c r="J117" s="44" t="s">
        <v>43</v>
      </c>
      <c r="K117" s="45"/>
      <c r="L117" s="45"/>
      <c r="M117" s="45" t="s">
        <v>194</v>
      </c>
      <c r="N117" s="45"/>
      <c r="O117" s="45"/>
      <c r="P117" s="45"/>
      <c r="Q117" s="45" t="s">
        <v>123</v>
      </c>
      <c r="R117" s="51" t="s">
        <v>117</v>
      </c>
    </row>
    <row r="118" spans="1:18" s="3" customFormat="1" ht="30" x14ac:dyDescent="0.25">
      <c r="A118" s="11">
        <v>106</v>
      </c>
      <c r="B118" s="43">
        <v>639528</v>
      </c>
      <c r="C118" s="44" t="s">
        <v>2813</v>
      </c>
      <c r="D118" s="44" t="s">
        <v>2814</v>
      </c>
      <c r="E118" s="44" t="s">
        <v>2815</v>
      </c>
      <c r="F118" s="45" t="s">
        <v>8</v>
      </c>
      <c r="G118" s="45" t="s">
        <v>17</v>
      </c>
      <c r="H118" s="44" t="s">
        <v>2334</v>
      </c>
      <c r="I118" s="44" t="s">
        <v>48</v>
      </c>
      <c r="J118" s="44" t="s">
        <v>2818</v>
      </c>
      <c r="K118" s="45"/>
      <c r="L118" s="45"/>
      <c r="M118" s="45" t="s">
        <v>155</v>
      </c>
      <c r="N118" s="45"/>
      <c r="O118" s="45"/>
      <c r="P118" s="45"/>
      <c r="Q118" s="45" t="s">
        <v>123</v>
      </c>
      <c r="R118" s="51" t="s">
        <v>120</v>
      </c>
    </row>
    <row r="119" spans="1:18" s="3" customFormat="1" ht="30" x14ac:dyDescent="0.25">
      <c r="A119" s="11">
        <v>107</v>
      </c>
      <c r="B119" s="43">
        <v>639529</v>
      </c>
      <c r="C119" s="44" t="s">
        <v>2819</v>
      </c>
      <c r="D119" s="44" t="s">
        <v>2820</v>
      </c>
      <c r="E119" s="44" t="s">
        <v>2179</v>
      </c>
      <c r="F119" s="45" t="s">
        <v>8</v>
      </c>
      <c r="G119" s="45" t="s">
        <v>17</v>
      </c>
      <c r="H119" s="44" t="s">
        <v>2821</v>
      </c>
      <c r="I119" s="44" t="s">
        <v>150</v>
      </c>
      <c r="J119" s="44" t="s">
        <v>44</v>
      </c>
      <c r="K119" s="45"/>
      <c r="L119" s="45"/>
      <c r="M119" s="45" t="s">
        <v>178</v>
      </c>
      <c r="N119" s="45"/>
      <c r="O119" s="45"/>
      <c r="P119" s="45"/>
      <c r="Q119" s="45" t="s">
        <v>123</v>
      </c>
      <c r="R119" s="51" t="s">
        <v>120</v>
      </c>
    </row>
    <row r="120" spans="1:18" s="3" customFormat="1" ht="30" x14ac:dyDescent="0.25">
      <c r="A120" s="11">
        <v>108</v>
      </c>
      <c r="B120" s="68">
        <v>639535</v>
      </c>
      <c r="C120" s="44" t="s">
        <v>2822</v>
      </c>
      <c r="D120" s="44" t="s">
        <v>2823</v>
      </c>
      <c r="E120" s="44" t="s">
        <v>57</v>
      </c>
      <c r="F120" s="45" t="s">
        <v>8</v>
      </c>
      <c r="G120" s="45" t="s">
        <v>18</v>
      </c>
      <c r="H120" s="44" t="s">
        <v>2824</v>
      </c>
      <c r="I120" s="44" t="s">
        <v>150</v>
      </c>
      <c r="J120" s="44" t="s">
        <v>61</v>
      </c>
      <c r="K120" s="45"/>
      <c r="L120" s="45"/>
      <c r="M120" s="45" t="s">
        <v>55</v>
      </c>
      <c r="N120" s="45"/>
      <c r="O120" s="45"/>
      <c r="P120" s="45"/>
      <c r="Q120" s="45" t="s">
        <v>124</v>
      </c>
      <c r="R120" s="51" t="s">
        <v>120</v>
      </c>
    </row>
    <row r="121" spans="1:18" s="3" customFormat="1" ht="30" x14ac:dyDescent="0.25">
      <c r="A121" s="11">
        <v>109</v>
      </c>
      <c r="B121" s="68">
        <v>639536</v>
      </c>
      <c r="C121" s="44" t="s">
        <v>2822</v>
      </c>
      <c r="D121" s="44" t="s">
        <v>2823</v>
      </c>
      <c r="E121" s="44" t="s">
        <v>57</v>
      </c>
      <c r="F121" s="45" t="s">
        <v>8</v>
      </c>
      <c r="G121" s="45" t="s">
        <v>18</v>
      </c>
      <c r="H121" s="44" t="s">
        <v>149</v>
      </c>
      <c r="I121" s="44" t="s">
        <v>2322</v>
      </c>
      <c r="J121" s="44" t="s">
        <v>416</v>
      </c>
      <c r="K121" s="45"/>
      <c r="L121" s="45"/>
      <c r="M121" s="45" t="s">
        <v>69</v>
      </c>
      <c r="N121" s="45"/>
      <c r="O121" s="45"/>
      <c r="P121" s="45"/>
      <c r="Q121" s="45" t="s">
        <v>119</v>
      </c>
      <c r="R121" s="51" t="s">
        <v>117</v>
      </c>
    </row>
    <row r="122" spans="1:18" ht="30" x14ac:dyDescent="0.25">
      <c r="A122" s="11">
        <v>110</v>
      </c>
      <c r="B122" s="68">
        <v>639537</v>
      </c>
      <c r="C122" s="44" t="s">
        <v>2822</v>
      </c>
      <c r="D122" s="44" t="s">
        <v>2823</v>
      </c>
      <c r="E122" s="44" t="s">
        <v>57</v>
      </c>
      <c r="F122" s="45" t="s">
        <v>7</v>
      </c>
      <c r="G122" s="45" t="s">
        <v>18</v>
      </c>
      <c r="H122" s="44" t="s">
        <v>2825</v>
      </c>
      <c r="I122" s="44" t="s">
        <v>150</v>
      </c>
      <c r="J122" s="44" t="s">
        <v>2204</v>
      </c>
      <c r="K122" s="45"/>
      <c r="L122" s="45"/>
      <c r="M122" s="45"/>
      <c r="N122" s="45"/>
      <c r="O122" s="45"/>
      <c r="P122" s="45" t="s">
        <v>41</v>
      </c>
      <c r="Q122" s="45" t="s">
        <v>116</v>
      </c>
      <c r="R122" s="51" t="s">
        <v>117</v>
      </c>
    </row>
    <row r="123" spans="1:18" ht="30" x14ac:dyDescent="0.25">
      <c r="A123" s="11">
        <v>111</v>
      </c>
      <c r="B123" s="68">
        <v>639538</v>
      </c>
      <c r="C123" s="44" t="s">
        <v>2826</v>
      </c>
      <c r="D123" s="44" t="s">
        <v>2827</v>
      </c>
      <c r="E123" s="44" t="s">
        <v>2179</v>
      </c>
      <c r="F123" s="45" t="s">
        <v>8</v>
      </c>
      <c r="G123" s="45" t="s">
        <v>18</v>
      </c>
      <c r="H123" s="44" t="s">
        <v>711</v>
      </c>
      <c r="I123" s="44" t="s">
        <v>280</v>
      </c>
      <c r="J123" s="44" t="s">
        <v>617</v>
      </c>
      <c r="K123" s="45"/>
      <c r="L123" s="45" t="s">
        <v>764</v>
      </c>
      <c r="M123" s="51"/>
      <c r="N123" s="45"/>
      <c r="O123" s="45"/>
      <c r="P123" s="45"/>
      <c r="Q123" s="45" t="s">
        <v>128</v>
      </c>
      <c r="R123" s="51" t="s">
        <v>120</v>
      </c>
    </row>
    <row r="124" spans="1:18" ht="30" x14ac:dyDescent="0.25">
      <c r="A124" s="11">
        <v>112</v>
      </c>
      <c r="B124" s="68">
        <v>639539</v>
      </c>
      <c r="C124" s="44" t="s">
        <v>2826</v>
      </c>
      <c r="D124" s="44" t="s">
        <v>2827</v>
      </c>
      <c r="E124" s="44" t="s">
        <v>2179</v>
      </c>
      <c r="F124" s="45" t="s">
        <v>8</v>
      </c>
      <c r="G124" s="45" t="s">
        <v>18</v>
      </c>
      <c r="H124" s="44" t="s">
        <v>2828</v>
      </c>
      <c r="I124" s="44" t="s">
        <v>280</v>
      </c>
      <c r="J124" s="44" t="s">
        <v>413</v>
      </c>
      <c r="K124" s="45"/>
      <c r="L124" s="45"/>
      <c r="M124" s="45" t="s">
        <v>42</v>
      </c>
      <c r="N124" s="45"/>
      <c r="O124" s="45"/>
      <c r="P124" s="45"/>
      <c r="Q124" s="45" t="s">
        <v>123</v>
      </c>
      <c r="R124" s="51" t="s">
        <v>117</v>
      </c>
    </row>
    <row r="125" spans="1:18" ht="30" x14ac:dyDescent="0.25">
      <c r="A125" s="11">
        <v>113</v>
      </c>
      <c r="B125" s="68">
        <v>639540</v>
      </c>
      <c r="C125" s="44" t="s">
        <v>2826</v>
      </c>
      <c r="D125" s="44" t="s">
        <v>2827</v>
      </c>
      <c r="E125" s="44" t="s">
        <v>2179</v>
      </c>
      <c r="F125" s="45" t="s">
        <v>7</v>
      </c>
      <c r="G125" s="45" t="s">
        <v>17</v>
      </c>
      <c r="H125" s="44" t="s">
        <v>2829</v>
      </c>
      <c r="I125" s="44" t="s">
        <v>150</v>
      </c>
      <c r="J125" s="44" t="s">
        <v>175</v>
      </c>
      <c r="K125" s="45"/>
      <c r="L125" s="45"/>
      <c r="M125" s="51"/>
      <c r="N125" s="45"/>
      <c r="O125" s="45"/>
      <c r="P125" s="45" t="s">
        <v>42</v>
      </c>
      <c r="Q125" s="45" t="s">
        <v>119</v>
      </c>
      <c r="R125" s="51" t="s">
        <v>117</v>
      </c>
    </row>
    <row r="126" spans="1:18" ht="30" x14ac:dyDescent="0.25">
      <c r="A126" s="11">
        <v>114</v>
      </c>
      <c r="B126" s="68">
        <v>639541</v>
      </c>
      <c r="C126" s="44" t="s">
        <v>2826</v>
      </c>
      <c r="D126" s="44" t="s">
        <v>2827</v>
      </c>
      <c r="E126" s="44" t="s">
        <v>2179</v>
      </c>
      <c r="F126" s="45" t="s">
        <v>7</v>
      </c>
      <c r="G126" s="45" t="s">
        <v>17</v>
      </c>
      <c r="H126" s="44" t="s">
        <v>2830</v>
      </c>
      <c r="I126" s="44" t="s">
        <v>150</v>
      </c>
      <c r="J126" s="44" t="s">
        <v>40</v>
      </c>
      <c r="K126" s="45"/>
      <c r="L126" s="45"/>
      <c r="M126" s="51"/>
      <c r="N126" s="45"/>
      <c r="O126" s="45"/>
      <c r="P126" s="45" t="s">
        <v>55</v>
      </c>
      <c r="Q126" s="45" t="s">
        <v>124</v>
      </c>
      <c r="R126" s="51" t="s">
        <v>117</v>
      </c>
    </row>
    <row r="127" spans="1:18" ht="30" x14ac:dyDescent="0.25">
      <c r="A127" s="11">
        <v>115</v>
      </c>
      <c r="B127" s="68">
        <v>639542</v>
      </c>
      <c r="C127" s="44" t="s">
        <v>2831</v>
      </c>
      <c r="D127" s="44" t="s">
        <v>2832</v>
      </c>
      <c r="E127" s="44" t="s">
        <v>57</v>
      </c>
      <c r="F127" s="45" t="s">
        <v>8</v>
      </c>
      <c r="G127" s="45" t="s">
        <v>17</v>
      </c>
      <c r="H127" s="44" t="s">
        <v>2833</v>
      </c>
      <c r="I127" s="44" t="s">
        <v>150</v>
      </c>
      <c r="J127" s="44" t="s">
        <v>157</v>
      </c>
      <c r="K127" s="45"/>
      <c r="L127" s="45"/>
      <c r="M127" s="45" t="s">
        <v>42</v>
      </c>
      <c r="N127" s="45"/>
      <c r="O127" s="45"/>
      <c r="P127" s="45"/>
      <c r="Q127" s="45" t="s">
        <v>119</v>
      </c>
      <c r="R127" s="51" t="s">
        <v>120</v>
      </c>
    </row>
    <row r="128" spans="1:18" ht="30" x14ac:dyDescent="0.25">
      <c r="A128" s="11">
        <v>116</v>
      </c>
      <c r="B128" s="68">
        <v>639543</v>
      </c>
      <c r="C128" s="44" t="s">
        <v>2831</v>
      </c>
      <c r="D128" s="44" t="s">
        <v>2832</v>
      </c>
      <c r="E128" s="44" t="s">
        <v>57</v>
      </c>
      <c r="F128" s="45" t="s">
        <v>8</v>
      </c>
      <c r="G128" s="45" t="s">
        <v>17</v>
      </c>
      <c r="H128" s="44" t="s">
        <v>392</v>
      </c>
      <c r="I128" s="44" t="s">
        <v>261</v>
      </c>
      <c r="J128" s="44" t="s">
        <v>44</v>
      </c>
      <c r="K128" s="44"/>
      <c r="L128" s="44"/>
      <c r="M128" s="45" t="s">
        <v>42</v>
      </c>
      <c r="N128" s="44"/>
      <c r="O128" s="44"/>
      <c r="P128" s="45"/>
      <c r="Q128" s="45" t="s">
        <v>119</v>
      </c>
      <c r="R128" s="45" t="s">
        <v>120</v>
      </c>
    </row>
    <row r="129" spans="1:18" ht="30" x14ac:dyDescent="0.25">
      <c r="A129" s="11">
        <v>117</v>
      </c>
      <c r="B129" s="68">
        <v>639544</v>
      </c>
      <c r="C129" s="44" t="s">
        <v>2831</v>
      </c>
      <c r="D129" s="44" t="s">
        <v>2832</v>
      </c>
      <c r="E129" s="44" t="s">
        <v>57</v>
      </c>
      <c r="F129" s="45" t="s">
        <v>8</v>
      </c>
      <c r="G129" s="45" t="s">
        <v>17</v>
      </c>
      <c r="H129" s="44" t="s">
        <v>2834</v>
      </c>
      <c r="I129" s="44" t="s">
        <v>150</v>
      </c>
      <c r="J129" s="44" t="s">
        <v>157</v>
      </c>
      <c r="K129" s="45"/>
      <c r="L129" s="45" t="s">
        <v>46</v>
      </c>
      <c r="M129" s="45"/>
      <c r="N129" s="45"/>
      <c r="O129" s="45"/>
      <c r="P129" s="45"/>
      <c r="Q129" s="45" t="s">
        <v>128</v>
      </c>
      <c r="R129" s="51" t="s">
        <v>120</v>
      </c>
    </row>
    <row r="130" spans="1:18" ht="30" x14ac:dyDescent="0.25">
      <c r="A130" s="11">
        <v>118</v>
      </c>
      <c r="B130" s="68">
        <v>639545</v>
      </c>
      <c r="C130" s="44" t="s">
        <v>2819</v>
      </c>
      <c r="D130" s="44" t="s">
        <v>2820</v>
      </c>
      <c r="E130" s="44" t="s">
        <v>2179</v>
      </c>
      <c r="F130" s="45" t="s">
        <v>8</v>
      </c>
      <c r="G130" s="45" t="s">
        <v>18</v>
      </c>
      <c r="H130" s="44" t="s">
        <v>2835</v>
      </c>
      <c r="I130" s="44" t="s">
        <v>150</v>
      </c>
      <c r="J130" s="44" t="s">
        <v>43</v>
      </c>
      <c r="K130" s="45"/>
      <c r="L130" s="45"/>
      <c r="M130" s="45" t="s">
        <v>42</v>
      </c>
      <c r="N130" s="45"/>
      <c r="O130" s="45"/>
      <c r="P130" s="45"/>
      <c r="Q130" s="45" t="s">
        <v>119</v>
      </c>
      <c r="R130" s="51" t="s">
        <v>120</v>
      </c>
    </row>
    <row r="131" spans="1:18" ht="30" x14ac:dyDescent="0.25">
      <c r="A131" s="11">
        <v>119</v>
      </c>
      <c r="B131" s="68">
        <v>639546</v>
      </c>
      <c r="C131" s="44" t="s">
        <v>2836</v>
      </c>
      <c r="D131" s="44" t="s">
        <v>2837</v>
      </c>
      <c r="E131" s="44" t="s">
        <v>2815</v>
      </c>
      <c r="F131" s="45" t="s">
        <v>8</v>
      </c>
      <c r="G131" s="45" t="s">
        <v>18</v>
      </c>
      <c r="H131" s="44" t="s">
        <v>590</v>
      </c>
      <c r="I131" s="44" t="s">
        <v>76</v>
      </c>
      <c r="J131" s="44" t="s">
        <v>416</v>
      </c>
      <c r="K131" s="45"/>
      <c r="L131" s="45"/>
      <c r="M131" s="45" t="s">
        <v>42</v>
      </c>
      <c r="N131" s="45"/>
      <c r="O131" s="45"/>
      <c r="P131" s="45"/>
      <c r="Q131" s="45" t="s">
        <v>119</v>
      </c>
      <c r="R131" s="51" t="s">
        <v>120</v>
      </c>
    </row>
    <row r="132" spans="1:18" ht="30" x14ac:dyDescent="0.25">
      <c r="A132" s="11">
        <v>120</v>
      </c>
      <c r="B132" s="68">
        <v>639547</v>
      </c>
      <c r="C132" s="44" t="s">
        <v>2838</v>
      </c>
      <c r="D132" s="44" t="s">
        <v>2839</v>
      </c>
      <c r="E132" s="44" t="s">
        <v>2815</v>
      </c>
      <c r="F132" s="45" t="s">
        <v>8</v>
      </c>
      <c r="G132" s="45" t="s">
        <v>18</v>
      </c>
      <c r="H132" s="44" t="s">
        <v>933</v>
      </c>
      <c r="I132" s="44" t="s">
        <v>2308</v>
      </c>
      <c r="J132" s="44" t="s">
        <v>416</v>
      </c>
      <c r="K132" s="45" t="s">
        <v>297</v>
      </c>
      <c r="L132" s="45"/>
      <c r="M132" s="45"/>
      <c r="N132" s="45"/>
      <c r="O132" s="45"/>
      <c r="P132" s="45"/>
      <c r="Q132" s="45" t="s">
        <v>128</v>
      </c>
      <c r="R132" s="51" t="s">
        <v>120</v>
      </c>
    </row>
    <row r="133" spans="1:18" ht="38.25" x14ac:dyDescent="0.25">
      <c r="A133" s="11">
        <v>121</v>
      </c>
      <c r="B133" s="68">
        <v>639548</v>
      </c>
      <c r="C133" s="44" t="s">
        <v>2840</v>
      </c>
      <c r="D133" s="44" t="s">
        <v>2841</v>
      </c>
      <c r="E133" s="44" t="s">
        <v>2179</v>
      </c>
      <c r="F133" s="45" t="s">
        <v>8</v>
      </c>
      <c r="G133" s="45" t="s">
        <v>17</v>
      </c>
      <c r="H133" s="55" t="s">
        <v>2842</v>
      </c>
      <c r="I133" s="60" t="s">
        <v>2843</v>
      </c>
      <c r="J133" s="44" t="s">
        <v>157</v>
      </c>
      <c r="K133" s="51"/>
      <c r="L133" s="51"/>
      <c r="M133" s="51" t="s">
        <v>67</v>
      </c>
      <c r="N133" s="51"/>
      <c r="O133" s="51"/>
      <c r="P133" s="51"/>
      <c r="Q133" s="51" t="s">
        <v>128</v>
      </c>
      <c r="R133" s="51" t="s">
        <v>120</v>
      </c>
    </row>
    <row r="134" spans="1:18" ht="38.25" x14ac:dyDescent="0.25">
      <c r="A134" s="11">
        <v>122</v>
      </c>
      <c r="B134" s="68">
        <v>639549</v>
      </c>
      <c r="C134" s="44" t="s">
        <v>2840</v>
      </c>
      <c r="D134" s="44" t="s">
        <v>2841</v>
      </c>
      <c r="E134" s="44" t="s">
        <v>2179</v>
      </c>
      <c r="F134" s="45" t="s">
        <v>8</v>
      </c>
      <c r="G134" s="45" t="s">
        <v>18</v>
      </c>
      <c r="H134" s="44" t="s">
        <v>896</v>
      </c>
      <c r="I134" s="47" t="s">
        <v>2843</v>
      </c>
      <c r="J134" s="44" t="s">
        <v>157</v>
      </c>
      <c r="K134" s="45"/>
      <c r="L134" s="45"/>
      <c r="M134" s="45" t="s">
        <v>67</v>
      </c>
      <c r="N134" s="45"/>
      <c r="O134" s="45"/>
      <c r="P134" s="45"/>
      <c r="Q134" s="45" t="s">
        <v>128</v>
      </c>
      <c r="R134" s="51" t="s">
        <v>120</v>
      </c>
    </row>
    <row r="135" spans="1:18" ht="30" customHeight="1" x14ac:dyDescent="0.25">
      <c r="A135" s="11">
        <v>123</v>
      </c>
      <c r="B135" s="68">
        <v>639550</v>
      </c>
      <c r="C135" s="44" t="s">
        <v>2844</v>
      </c>
      <c r="D135" s="44" t="s">
        <v>2845</v>
      </c>
      <c r="E135" s="44" t="s">
        <v>2179</v>
      </c>
      <c r="F135" s="45" t="s">
        <v>7</v>
      </c>
      <c r="G135" s="45" t="s">
        <v>18</v>
      </c>
      <c r="H135" s="44" t="s">
        <v>2846</v>
      </c>
      <c r="I135" s="44" t="s">
        <v>150</v>
      </c>
      <c r="J135" s="44" t="s">
        <v>43</v>
      </c>
      <c r="K135" s="45"/>
      <c r="L135" s="45"/>
      <c r="M135" s="45"/>
      <c r="N135" s="45"/>
      <c r="O135" s="45" t="s">
        <v>46</v>
      </c>
      <c r="P135" s="45"/>
      <c r="Q135" s="45" t="s">
        <v>124</v>
      </c>
      <c r="R135" s="51" t="s">
        <v>117</v>
      </c>
    </row>
    <row r="136" spans="1:18" ht="30" customHeight="1" x14ac:dyDescent="0.25">
      <c r="A136" s="11">
        <v>124</v>
      </c>
      <c r="B136" s="68">
        <v>639551</v>
      </c>
      <c r="C136" s="44" t="s">
        <v>2844</v>
      </c>
      <c r="D136" s="44" t="s">
        <v>2845</v>
      </c>
      <c r="E136" s="44" t="s">
        <v>2179</v>
      </c>
      <c r="F136" s="45" t="s">
        <v>7</v>
      </c>
      <c r="G136" s="45" t="s">
        <v>18</v>
      </c>
      <c r="H136" s="44" t="s">
        <v>2847</v>
      </c>
      <c r="I136" s="44" t="s">
        <v>150</v>
      </c>
      <c r="J136" s="44" t="s">
        <v>341</v>
      </c>
      <c r="K136" s="45"/>
      <c r="L136" s="45"/>
      <c r="M136" s="45"/>
      <c r="N136" s="45" t="s">
        <v>428</v>
      </c>
      <c r="O136" s="45"/>
      <c r="P136" s="45"/>
      <c r="Q136" s="45" t="s">
        <v>128</v>
      </c>
      <c r="R136" s="51" t="s">
        <v>120</v>
      </c>
    </row>
    <row r="137" spans="1:18" ht="38.25" x14ac:dyDescent="0.25">
      <c r="A137" s="11">
        <v>125</v>
      </c>
      <c r="B137" s="68">
        <v>639552</v>
      </c>
      <c r="C137" s="44" t="s">
        <v>2848</v>
      </c>
      <c r="D137" s="47" t="s">
        <v>2849</v>
      </c>
      <c r="E137" s="44" t="s">
        <v>2815</v>
      </c>
      <c r="F137" s="45" t="s">
        <v>8</v>
      </c>
      <c r="G137" s="45" t="s">
        <v>18</v>
      </c>
      <c r="H137" s="44" t="s">
        <v>2850</v>
      </c>
      <c r="I137" s="44" t="s">
        <v>1364</v>
      </c>
      <c r="J137" s="44" t="s">
        <v>1542</v>
      </c>
      <c r="K137" s="45"/>
      <c r="L137" s="45"/>
      <c r="M137" s="45" t="s">
        <v>41</v>
      </c>
      <c r="N137" s="45"/>
      <c r="O137" s="45"/>
      <c r="P137" s="45"/>
      <c r="Q137" s="45" t="s">
        <v>119</v>
      </c>
      <c r="R137" s="51" t="s">
        <v>117</v>
      </c>
    </row>
    <row r="138" spans="1:18" ht="38.25" x14ac:dyDescent="0.25">
      <c r="A138" s="11">
        <v>126</v>
      </c>
      <c r="B138" s="68">
        <v>639553</v>
      </c>
      <c r="C138" s="44" t="s">
        <v>2848</v>
      </c>
      <c r="D138" s="47" t="s">
        <v>2849</v>
      </c>
      <c r="E138" s="44" t="s">
        <v>2815</v>
      </c>
      <c r="F138" s="45" t="s">
        <v>7</v>
      </c>
      <c r="G138" s="45" t="s">
        <v>18</v>
      </c>
      <c r="H138" s="44" t="s">
        <v>2851</v>
      </c>
      <c r="I138" s="44" t="s">
        <v>150</v>
      </c>
      <c r="J138" s="44" t="s">
        <v>181</v>
      </c>
      <c r="K138" s="45"/>
      <c r="L138" s="45"/>
      <c r="N138" s="45"/>
      <c r="O138" s="45"/>
      <c r="P138" s="45" t="s">
        <v>42</v>
      </c>
      <c r="Q138" s="45" t="s">
        <v>119</v>
      </c>
      <c r="R138" s="51" t="s">
        <v>117</v>
      </c>
    </row>
    <row r="139" spans="1:18" ht="30" x14ac:dyDescent="0.25">
      <c r="A139" s="11">
        <v>127</v>
      </c>
      <c r="B139" s="68">
        <v>639554</v>
      </c>
      <c r="C139" s="44" t="s">
        <v>2852</v>
      </c>
      <c r="D139" s="44" t="s">
        <v>2853</v>
      </c>
      <c r="E139" s="44" t="s">
        <v>2179</v>
      </c>
      <c r="F139" s="45" t="s">
        <v>8</v>
      </c>
      <c r="G139" s="45" t="s">
        <v>18</v>
      </c>
      <c r="H139" s="44" t="s">
        <v>2854</v>
      </c>
      <c r="I139" s="44" t="s">
        <v>48</v>
      </c>
      <c r="J139" s="44" t="s">
        <v>43</v>
      </c>
      <c r="K139" s="45"/>
      <c r="L139" s="45"/>
      <c r="M139" s="45" t="s">
        <v>2855</v>
      </c>
      <c r="N139" s="45"/>
      <c r="O139" s="45"/>
      <c r="P139" s="45"/>
      <c r="Q139" s="45" t="s">
        <v>123</v>
      </c>
      <c r="R139" s="51" t="s">
        <v>120</v>
      </c>
    </row>
    <row r="140" spans="1:18" ht="30" x14ac:dyDescent="0.25">
      <c r="A140" s="11">
        <v>128</v>
      </c>
      <c r="B140" s="68">
        <v>639555</v>
      </c>
      <c r="C140" s="44" t="s">
        <v>2852</v>
      </c>
      <c r="D140" s="44" t="s">
        <v>2853</v>
      </c>
      <c r="E140" s="44" t="s">
        <v>2179</v>
      </c>
      <c r="F140" s="45" t="s">
        <v>8</v>
      </c>
      <c r="G140" s="45" t="s">
        <v>18</v>
      </c>
      <c r="H140" s="44" t="s">
        <v>319</v>
      </c>
      <c r="I140" s="44" t="s">
        <v>48</v>
      </c>
      <c r="J140" s="44" t="s">
        <v>221</v>
      </c>
      <c r="K140" s="45"/>
      <c r="L140" s="45"/>
      <c r="M140" s="45" t="s">
        <v>194</v>
      </c>
      <c r="N140" s="45"/>
      <c r="O140" s="45"/>
      <c r="P140" s="45"/>
      <c r="Q140" s="45" t="s">
        <v>128</v>
      </c>
      <c r="R140" s="51" t="s">
        <v>117</v>
      </c>
    </row>
    <row r="141" spans="1:18" ht="30" x14ac:dyDescent="0.25">
      <c r="A141" s="11">
        <v>129</v>
      </c>
      <c r="B141" s="68">
        <v>639556</v>
      </c>
      <c r="C141" s="44" t="s">
        <v>2831</v>
      </c>
      <c r="D141" s="44" t="s">
        <v>2832</v>
      </c>
      <c r="E141" s="44" t="s">
        <v>57</v>
      </c>
      <c r="F141" s="45" t="s">
        <v>8</v>
      </c>
      <c r="G141" s="45" t="s">
        <v>17</v>
      </c>
      <c r="H141" s="44" t="s">
        <v>59</v>
      </c>
      <c r="I141" s="44" t="s">
        <v>150</v>
      </c>
      <c r="J141" s="44" t="s">
        <v>51</v>
      </c>
      <c r="K141" s="45"/>
      <c r="L141" s="45" t="s">
        <v>46</v>
      </c>
      <c r="M141" s="45"/>
      <c r="N141" s="45"/>
      <c r="O141" s="45"/>
      <c r="P141" s="45"/>
      <c r="Q141" s="45" t="s">
        <v>128</v>
      </c>
      <c r="R141" s="51" t="s">
        <v>120</v>
      </c>
    </row>
    <row r="142" spans="1:18" ht="30" x14ac:dyDescent="0.25">
      <c r="A142" s="11">
        <v>130</v>
      </c>
      <c r="B142" s="68">
        <v>639557</v>
      </c>
      <c r="C142" s="44" t="s">
        <v>2831</v>
      </c>
      <c r="D142" s="44" t="s">
        <v>2832</v>
      </c>
      <c r="E142" s="44" t="s">
        <v>57</v>
      </c>
      <c r="F142" s="45" t="s">
        <v>8</v>
      </c>
      <c r="G142" s="45" t="s">
        <v>17</v>
      </c>
      <c r="H142" s="44" t="s">
        <v>2856</v>
      </c>
      <c r="I142" s="44" t="s">
        <v>261</v>
      </c>
      <c r="J142" s="44" t="s">
        <v>44</v>
      </c>
      <c r="K142" s="45"/>
      <c r="L142" s="45"/>
      <c r="M142" s="45" t="s">
        <v>151</v>
      </c>
      <c r="N142" s="45"/>
      <c r="O142" s="45"/>
      <c r="P142" s="45"/>
      <c r="Q142" s="45" t="s">
        <v>247</v>
      </c>
      <c r="R142" s="51" t="s">
        <v>120</v>
      </c>
    </row>
    <row r="143" spans="1:18" ht="30" x14ac:dyDescent="0.25">
      <c r="A143" s="11">
        <v>131</v>
      </c>
      <c r="B143" s="68">
        <v>639558</v>
      </c>
      <c r="C143" s="44" t="s">
        <v>2831</v>
      </c>
      <c r="D143" s="44" t="s">
        <v>2832</v>
      </c>
      <c r="E143" s="44" t="s">
        <v>57</v>
      </c>
      <c r="F143" s="45" t="s">
        <v>8</v>
      </c>
      <c r="G143" s="45" t="s">
        <v>18</v>
      </c>
      <c r="H143" s="44" t="s">
        <v>185</v>
      </c>
      <c r="I143" s="44" t="s">
        <v>48</v>
      </c>
      <c r="J143" s="44" t="s">
        <v>157</v>
      </c>
      <c r="K143" s="45"/>
      <c r="L143" s="45"/>
      <c r="M143" s="45" t="s">
        <v>42</v>
      </c>
      <c r="N143" s="45"/>
      <c r="O143" s="45"/>
      <c r="P143" s="45"/>
      <c r="Q143" s="45" t="s">
        <v>116</v>
      </c>
      <c r="R143" s="51" t="s">
        <v>120</v>
      </c>
    </row>
    <row r="144" spans="1:18" ht="30" x14ac:dyDescent="0.25">
      <c r="A144" s="11">
        <v>132</v>
      </c>
      <c r="B144" s="68">
        <v>639559</v>
      </c>
      <c r="C144" s="44" t="s">
        <v>2831</v>
      </c>
      <c r="D144" s="44" t="s">
        <v>2832</v>
      </c>
      <c r="E144" s="44" t="s">
        <v>57</v>
      </c>
      <c r="F144" s="45" t="s">
        <v>8</v>
      </c>
      <c r="G144" s="45" t="s">
        <v>18</v>
      </c>
      <c r="H144" s="44" t="s">
        <v>2857</v>
      </c>
      <c r="I144" s="44" t="s">
        <v>48</v>
      </c>
      <c r="J144" s="44" t="s">
        <v>51</v>
      </c>
      <c r="K144" s="45"/>
      <c r="L144" s="45"/>
      <c r="M144" s="45" t="s">
        <v>55</v>
      </c>
      <c r="N144" s="45"/>
      <c r="O144" s="45"/>
      <c r="P144" s="45"/>
      <c r="Q144" s="45" t="s">
        <v>119</v>
      </c>
      <c r="R144" s="51" t="s">
        <v>120</v>
      </c>
    </row>
    <row r="145" spans="1:18" ht="30" x14ac:dyDescent="0.25">
      <c r="A145" s="11">
        <v>133</v>
      </c>
      <c r="B145" s="68">
        <v>639560</v>
      </c>
      <c r="C145" s="44" t="s">
        <v>2831</v>
      </c>
      <c r="D145" s="44" t="s">
        <v>2832</v>
      </c>
      <c r="E145" s="44" t="s">
        <v>57</v>
      </c>
      <c r="F145" s="45" t="s">
        <v>8</v>
      </c>
      <c r="G145" s="45" t="s">
        <v>18</v>
      </c>
      <c r="H145" s="44" t="s">
        <v>632</v>
      </c>
      <c r="I145" s="44" t="s">
        <v>150</v>
      </c>
      <c r="J145" s="44" t="s">
        <v>43</v>
      </c>
      <c r="K145" s="45"/>
      <c r="L145" s="45"/>
      <c r="M145" s="45" t="s">
        <v>55</v>
      </c>
      <c r="N145" s="45"/>
      <c r="O145" s="45"/>
      <c r="P145" s="45"/>
      <c r="Q145" s="45" t="s">
        <v>124</v>
      </c>
      <c r="R145" s="51" t="s">
        <v>120</v>
      </c>
    </row>
    <row r="146" spans="1:18" ht="30" x14ac:dyDescent="0.25">
      <c r="A146" s="11">
        <v>134</v>
      </c>
      <c r="B146" s="68">
        <v>639561</v>
      </c>
      <c r="C146" s="46" t="s">
        <v>2858</v>
      </c>
      <c r="D146" s="44" t="s">
        <v>2859</v>
      </c>
      <c r="E146" s="44" t="s">
        <v>2815</v>
      </c>
      <c r="F146" s="45" t="s">
        <v>8</v>
      </c>
      <c r="G146" s="45" t="s">
        <v>18</v>
      </c>
      <c r="H146" s="44" t="s">
        <v>2860</v>
      </c>
      <c r="I146" s="44" t="s">
        <v>214</v>
      </c>
      <c r="J146" s="44" t="s">
        <v>175</v>
      </c>
      <c r="K146" s="45"/>
      <c r="L146" s="45"/>
      <c r="M146" s="45" t="s">
        <v>160</v>
      </c>
      <c r="N146" s="45"/>
      <c r="O146" s="45"/>
      <c r="P146" s="45"/>
      <c r="Q146" s="45" t="s">
        <v>123</v>
      </c>
      <c r="R146" s="51" t="s">
        <v>117</v>
      </c>
    </row>
    <row r="147" spans="1:18" ht="30" x14ac:dyDescent="0.25">
      <c r="A147" s="11">
        <v>135</v>
      </c>
      <c r="B147" s="68">
        <v>639562</v>
      </c>
      <c r="C147" s="46" t="s">
        <v>2858</v>
      </c>
      <c r="D147" s="44" t="s">
        <v>2859</v>
      </c>
      <c r="E147" s="44" t="s">
        <v>2815</v>
      </c>
      <c r="F147" s="45" t="s">
        <v>8</v>
      </c>
      <c r="G147" s="45" t="s">
        <v>17</v>
      </c>
      <c r="H147" s="44" t="s">
        <v>2861</v>
      </c>
      <c r="I147" s="44" t="s">
        <v>292</v>
      </c>
      <c r="J147" s="44" t="s">
        <v>51</v>
      </c>
      <c r="K147" s="45"/>
      <c r="L147" s="45"/>
      <c r="M147" s="45" t="s">
        <v>194</v>
      </c>
      <c r="N147" s="45"/>
      <c r="O147" s="45"/>
      <c r="P147" s="45"/>
      <c r="Q147" s="45" t="s">
        <v>123</v>
      </c>
      <c r="R147" s="51" t="s">
        <v>117</v>
      </c>
    </row>
    <row r="148" spans="1:18" ht="30" x14ac:dyDescent="0.25">
      <c r="A148" s="11">
        <v>136</v>
      </c>
      <c r="B148" s="68">
        <v>639563</v>
      </c>
      <c r="C148" s="46" t="s">
        <v>2858</v>
      </c>
      <c r="D148" s="44" t="s">
        <v>2859</v>
      </c>
      <c r="E148" s="44" t="s">
        <v>2815</v>
      </c>
      <c r="F148" s="45" t="s">
        <v>8</v>
      </c>
      <c r="G148" s="45" t="s">
        <v>17</v>
      </c>
      <c r="H148" s="44" t="s">
        <v>2410</v>
      </c>
      <c r="I148" s="44" t="s">
        <v>2226</v>
      </c>
      <c r="J148" s="44" t="s">
        <v>43</v>
      </c>
      <c r="K148" s="45"/>
      <c r="L148" s="45"/>
      <c r="M148" s="45" t="s">
        <v>42</v>
      </c>
      <c r="N148" s="45"/>
      <c r="O148" s="45"/>
      <c r="P148" s="45"/>
      <c r="Q148" s="45" t="s">
        <v>119</v>
      </c>
      <c r="R148" s="51" t="s">
        <v>120</v>
      </c>
    </row>
    <row r="149" spans="1:18" ht="30" x14ac:dyDescent="0.25">
      <c r="A149" s="11">
        <v>137</v>
      </c>
      <c r="B149" s="68">
        <v>639564</v>
      </c>
      <c r="C149" s="46" t="s">
        <v>2862</v>
      </c>
      <c r="D149" s="44" t="s">
        <v>2863</v>
      </c>
      <c r="E149" s="44" t="s">
        <v>204</v>
      </c>
      <c r="F149" s="45" t="s">
        <v>8</v>
      </c>
      <c r="G149" s="45" t="s">
        <v>17</v>
      </c>
      <c r="H149" s="44" t="s">
        <v>2864</v>
      </c>
      <c r="I149" s="44" t="s">
        <v>2226</v>
      </c>
      <c r="J149" s="44" t="s">
        <v>43</v>
      </c>
      <c r="K149" s="45"/>
      <c r="L149" s="45"/>
      <c r="M149" s="45" t="s">
        <v>42</v>
      </c>
      <c r="N149" s="45"/>
      <c r="O149" s="45"/>
      <c r="P149" s="45"/>
      <c r="Q149" s="45" t="s">
        <v>119</v>
      </c>
      <c r="R149" s="51" t="s">
        <v>120</v>
      </c>
    </row>
    <row r="150" spans="1:18" ht="30" x14ac:dyDescent="0.25">
      <c r="A150" s="11">
        <v>138</v>
      </c>
      <c r="B150" s="68">
        <v>639565</v>
      </c>
      <c r="C150" s="44" t="s">
        <v>2865</v>
      </c>
      <c r="D150" s="44" t="s">
        <v>2866</v>
      </c>
      <c r="E150" s="44" t="s">
        <v>2179</v>
      </c>
      <c r="F150" s="45" t="s">
        <v>7</v>
      </c>
      <c r="G150" s="45" t="s">
        <v>18</v>
      </c>
      <c r="H150" s="44" t="s">
        <v>2867</v>
      </c>
      <c r="I150" s="44" t="s">
        <v>150</v>
      </c>
      <c r="J150" s="44" t="s">
        <v>153</v>
      </c>
      <c r="K150" s="45"/>
      <c r="L150" s="45"/>
      <c r="M150" s="45"/>
      <c r="N150" s="45"/>
      <c r="O150" s="45"/>
      <c r="P150" s="45" t="s">
        <v>155</v>
      </c>
      <c r="Q150" s="45" t="s">
        <v>116</v>
      </c>
      <c r="R150" s="51" t="s">
        <v>117</v>
      </c>
    </row>
    <row r="151" spans="1:18" ht="30" x14ac:dyDescent="0.25">
      <c r="A151" s="11">
        <v>139</v>
      </c>
      <c r="B151" s="68">
        <v>639566</v>
      </c>
      <c r="C151" s="46" t="s">
        <v>2868</v>
      </c>
      <c r="D151" s="44" t="s">
        <v>2869</v>
      </c>
      <c r="E151" s="44" t="s">
        <v>2179</v>
      </c>
      <c r="F151" s="45" t="s">
        <v>8</v>
      </c>
      <c r="G151" s="45" t="s">
        <v>17</v>
      </c>
      <c r="H151" s="44" t="s">
        <v>2870</v>
      </c>
      <c r="I151" s="44" t="s">
        <v>2308</v>
      </c>
      <c r="J151" s="44" t="s">
        <v>51</v>
      </c>
      <c r="K151" s="45"/>
      <c r="L151" s="45"/>
      <c r="M151" s="45" t="s">
        <v>2871</v>
      </c>
      <c r="N151" s="45"/>
      <c r="O151" s="45"/>
      <c r="P151" s="45"/>
      <c r="Q151" s="45" t="s">
        <v>116</v>
      </c>
      <c r="R151" s="51" t="s">
        <v>120</v>
      </c>
    </row>
    <row r="152" spans="1:18" ht="30" x14ac:dyDescent="0.25">
      <c r="A152" s="11">
        <v>140</v>
      </c>
      <c r="B152" s="68">
        <v>639567</v>
      </c>
      <c r="C152" s="46" t="s">
        <v>2868</v>
      </c>
      <c r="D152" s="44" t="s">
        <v>2869</v>
      </c>
      <c r="E152" s="44" t="s">
        <v>2179</v>
      </c>
      <c r="F152" s="45" t="s">
        <v>8</v>
      </c>
      <c r="G152" s="45" t="s">
        <v>18</v>
      </c>
      <c r="H152" s="44" t="s">
        <v>245</v>
      </c>
      <c r="I152" s="44" t="s">
        <v>48</v>
      </c>
      <c r="J152" s="44" t="s">
        <v>221</v>
      </c>
      <c r="K152" s="45"/>
      <c r="L152" s="45"/>
      <c r="M152" s="45" t="s">
        <v>55</v>
      </c>
      <c r="N152" s="45"/>
      <c r="O152" s="45"/>
      <c r="P152" s="45"/>
      <c r="Q152" s="45" t="s">
        <v>124</v>
      </c>
      <c r="R152" s="51" t="s">
        <v>120</v>
      </c>
    </row>
    <row r="153" spans="1:18" ht="30" x14ac:dyDescent="0.25">
      <c r="A153" s="11">
        <v>141</v>
      </c>
      <c r="B153" s="68">
        <v>639568</v>
      </c>
      <c r="C153" s="46" t="s">
        <v>2868</v>
      </c>
      <c r="D153" s="44" t="s">
        <v>2869</v>
      </c>
      <c r="E153" s="44" t="s">
        <v>2179</v>
      </c>
      <c r="F153" s="45" t="s">
        <v>8</v>
      </c>
      <c r="G153" s="45" t="s">
        <v>17</v>
      </c>
      <c r="H153" s="44" t="s">
        <v>260</v>
      </c>
      <c r="I153" s="44" t="s">
        <v>48</v>
      </c>
      <c r="J153" s="44" t="s">
        <v>51</v>
      </c>
      <c r="K153" s="45"/>
      <c r="L153" s="45"/>
      <c r="M153" s="45" t="s">
        <v>55</v>
      </c>
      <c r="N153" s="45"/>
      <c r="O153" s="45"/>
      <c r="P153" s="45"/>
      <c r="Q153" s="45" t="s">
        <v>124</v>
      </c>
      <c r="R153" s="14" t="s">
        <v>120</v>
      </c>
    </row>
    <row r="154" spans="1:18" ht="30" x14ac:dyDescent="0.25">
      <c r="A154" s="11">
        <v>142</v>
      </c>
      <c r="B154" s="68">
        <v>639569</v>
      </c>
      <c r="C154" s="46" t="s">
        <v>2868</v>
      </c>
      <c r="D154" s="44" t="s">
        <v>2869</v>
      </c>
      <c r="E154" s="44" t="s">
        <v>2179</v>
      </c>
      <c r="F154" s="45" t="s">
        <v>8</v>
      </c>
      <c r="G154" s="45" t="s">
        <v>18</v>
      </c>
      <c r="H154" s="44" t="s">
        <v>319</v>
      </c>
      <c r="I154" s="44" t="s">
        <v>48</v>
      </c>
      <c r="J154" s="44" t="s">
        <v>51</v>
      </c>
      <c r="K154" s="45"/>
      <c r="L154" s="45"/>
      <c r="M154" s="45" t="s">
        <v>55</v>
      </c>
      <c r="N154" s="45"/>
      <c r="O154" s="45"/>
      <c r="P154" s="45"/>
      <c r="Q154" s="45" t="s">
        <v>124</v>
      </c>
      <c r="R154" s="51" t="s">
        <v>120</v>
      </c>
    </row>
    <row r="155" spans="1:18" ht="30" x14ac:dyDescent="0.25">
      <c r="A155" s="11">
        <v>143</v>
      </c>
      <c r="B155" s="68">
        <v>639570</v>
      </c>
      <c r="C155" s="46" t="s">
        <v>2868</v>
      </c>
      <c r="D155" s="44" t="s">
        <v>2869</v>
      </c>
      <c r="E155" s="44" t="s">
        <v>2179</v>
      </c>
      <c r="F155" s="45" t="s">
        <v>8</v>
      </c>
      <c r="G155" s="45" t="s">
        <v>18</v>
      </c>
      <c r="H155" s="44" t="s">
        <v>149</v>
      </c>
      <c r="I155" s="44" t="s">
        <v>48</v>
      </c>
      <c r="J155" s="44" t="s">
        <v>44</v>
      </c>
      <c r="K155" s="45"/>
      <c r="L155" s="45"/>
      <c r="M155" s="45" t="s">
        <v>55</v>
      </c>
      <c r="N155" s="45"/>
      <c r="O155" s="45"/>
      <c r="P155" s="45"/>
      <c r="Q155" s="45" t="s">
        <v>124</v>
      </c>
      <c r="R155" s="51" t="s">
        <v>120</v>
      </c>
    </row>
    <row r="156" spans="1:18" ht="30" x14ac:dyDescent="0.25">
      <c r="A156" s="11">
        <v>144</v>
      </c>
      <c r="B156" s="68">
        <v>639571</v>
      </c>
      <c r="C156" s="46" t="s">
        <v>2872</v>
      </c>
      <c r="D156" s="44" t="s">
        <v>2873</v>
      </c>
      <c r="E156" s="44" t="s">
        <v>2815</v>
      </c>
      <c r="F156" s="45" t="s">
        <v>8</v>
      </c>
      <c r="G156" s="45" t="s">
        <v>17</v>
      </c>
      <c r="H156" s="44" t="s">
        <v>2874</v>
      </c>
      <c r="I156" s="44" t="s">
        <v>292</v>
      </c>
      <c r="J156" s="44" t="s">
        <v>341</v>
      </c>
      <c r="K156" s="45"/>
      <c r="L156" s="45"/>
      <c r="M156" s="45" t="s">
        <v>160</v>
      </c>
      <c r="N156" s="45"/>
      <c r="O156" s="45"/>
      <c r="P156" s="45"/>
      <c r="Q156" s="45" t="s">
        <v>123</v>
      </c>
      <c r="R156" s="51" t="s">
        <v>120</v>
      </c>
    </row>
    <row r="157" spans="1:18" ht="30" x14ac:dyDescent="0.25">
      <c r="A157" s="11">
        <v>145</v>
      </c>
      <c r="B157" s="68">
        <v>639572</v>
      </c>
      <c r="C157" s="46" t="s">
        <v>2875</v>
      </c>
      <c r="D157" s="44" t="s">
        <v>2820</v>
      </c>
      <c r="E157" s="44" t="s">
        <v>2179</v>
      </c>
      <c r="F157" s="45" t="s">
        <v>8</v>
      </c>
      <c r="G157" s="45" t="s">
        <v>17</v>
      </c>
      <c r="H157" s="44" t="s">
        <v>621</v>
      </c>
      <c r="I157" s="44" t="s">
        <v>150</v>
      </c>
      <c r="J157" s="44" t="s">
        <v>40</v>
      </c>
      <c r="K157" s="45"/>
      <c r="L157" s="45"/>
      <c r="M157" s="45" t="s">
        <v>55</v>
      </c>
      <c r="N157" s="45"/>
      <c r="O157" s="45"/>
      <c r="P157" s="45"/>
      <c r="Q157" s="45" t="s">
        <v>124</v>
      </c>
      <c r="R157" s="51" t="s">
        <v>120</v>
      </c>
    </row>
    <row r="158" spans="1:18" ht="30" x14ac:dyDescent="0.25">
      <c r="A158" s="11">
        <v>146</v>
      </c>
      <c r="B158" s="68">
        <v>639573</v>
      </c>
      <c r="C158" s="46" t="s">
        <v>2876</v>
      </c>
      <c r="D158" s="44" t="s">
        <v>2877</v>
      </c>
      <c r="E158" s="44" t="s">
        <v>2179</v>
      </c>
      <c r="F158" s="45" t="s">
        <v>7</v>
      </c>
      <c r="G158" s="45" t="s">
        <v>18</v>
      </c>
      <c r="H158" s="44" t="s">
        <v>2423</v>
      </c>
      <c r="I158" s="44" t="s">
        <v>150</v>
      </c>
      <c r="J158" s="44" t="s">
        <v>258</v>
      </c>
      <c r="K158" s="45"/>
      <c r="L158" s="45"/>
      <c r="M158" s="51"/>
      <c r="N158" s="45"/>
      <c r="O158" s="45"/>
      <c r="P158" s="45" t="s">
        <v>155</v>
      </c>
      <c r="Q158" s="45" t="s">
        <v>116</v>
      </c>
      <c r="R158" s="51" t="s">
        <v>117</v>
      </c>
    </row>
    <row r="159" spans="1:18" ht="30" x14ac:dyDescent="0.25">
      <c r="A159" s="11">
        <v>147</v>
      </c>
      <c r="B159" s="68">
        <v>639574</v>
      </c>
      <c r="C159" s="46" t="s">
        <v>2878</v>
      </c>
      <c r="D159" s="44" t="s">
        <v>2798</v>
      </c>
      <c r="E159" s="44" t="s">
        <v>2179</v>
      </c>
      <c r="F159" s="45" t="s">
        <v>8</v>
      </c>
      <c r="G159" s="45" t="s">
        <v>18</v>
      </c>
      <c r="H159" s="44" t="s">
        <v>165</v>
      </c>
      <c r="I159" s="44" t="s">
        <v>150</v>
      </c>
      <c r="J159" s="44" t="s">
        <v>51</v>
      </c>
      <c r="K159" s="45"/>
      <c r="L159" s="45"/>
      <c r="M159" s="45" t="s">
        <v>55</v>
      </c>
      <c r="N159" s="45"/>
      <c r="O159" s="45"/>
      <c r="P159" s="45"/>
      <c r="Q159" s="45" t="s">
        <v>124</v>
      </c>
      <c r="R159" s="51" t="s">
        <v>120</v>
      </c>
    </row>
    <row r="160" spans="1:18" ht="30" x14ac:dyDescent="0.25">
      <c r="A160" s="11">
        <v>148</v>
      </c>
      <c r="B160" s="68">
        <v>639575</v>
      </c>
      <c r="C160" s="46" t="s">
        <v>2878</v>
      </c>
      <c r="D160" s="44" t="s">
        <v>2798</v>
      </c>
      <c r="E160" s="44" t="s">
        <v>2179</v>
      </c>
      <c r="F160" s="45" t="s">
        <v>8</v>
      </c>
      <c r="G160" s="45" t="s">
        <v>17</v>
      </c>
      <c r="H160" s="44" t="s">
        <v>2879</v>
      </c>
      <c r="I160" s="44" t="s">
        <v>246</v>
      </c>
      <c r="J160" s="44" t="s">
        <v>51</v>
      </c>
      <c r="K160" s="45"/>
      <c r="L160" s="45" t="s">
        <v>46</v>
      </c>
      <c r="M160" s="45"/>
      <c r="N160" s="45"/>
      <c r="O160" s="45"/>
      <c r="P160" s="45"/>
      <c r="Q160" s="45" t="s">
        <v>124</v>
      </c>
      <c r="R160" s="51" t="s">
        <v>120</v>
      </c>
    </row>
    <row r="161" spans="1:18" ht="30" x14ac:dyDescent="0.25">
      <c r="A161" s="11">
        <v>149</v>
      </c>
      <c r="B161" s="68">
        <v>639576</v>
      </c>
      <c r="C161" s="46" t="s">
        <v>2878</v>
      </c>
      <c r="D161" s="44" t="s">
        <v>2798</v>
      </c>
      <c r="E161" s="44" t="s">
        <v>2179</v>
      </c>
      <c r="F161" s="45" t="s">
        <v>8</v>
      </c>
      <c r="G161" s="45" t="s">
        <v>17</v>
      </c>
      <c r="H161" s="44" t="s">
        <v>2880</v>
      </c>
      <c r="I161" s="44" t="s">
        <v>246</v>
      </c>
      <c r="J161" s="44" t="s">
        <v>192</v>
      </c>
      <c r="K161" s="45"/>
      <c r="L161" s="45"/>
      <c r="M161" s="45" t="s">
        <v>49</v>
      </c>
      <c r="N161" s="45"/>
      <c r="O161" s="45"/>
      <c r="P161" s="45"/>
      <c r="Q161" s="45" t="s">
        <v>123</v>
      </c>
      <c r="R161" s="51" t="s">
        <v>120</v>
      </c>
    </row>
    <row r="162" spans="1:18" ht="30" x14ac:dyDescent="0.25">
      <c r="A162" s="11">
        <v>150</v>
      </c>
      <c r="B162" s="68">
        <v>639577</v>
      </c>
      <c r="C162" s="46" t="s">
        <v>2881</v>
      </c>
      <c r="D162" s="44" t="s">
        <v>2882</v>
      </c>
      <c r="E162" s="44" t="s">
        <v>2179</v>
      </c>
      <c r="F162" s="45" t="s">
        <v>8</v>
      </c>
      <c r="G162" s="45" t="s">
        <v>18</v>
      </c>
      <c r="H162" s="44" t="s">
        <v>217</v>
      </c>
      <c r="I162" s="44" t="s">
        <v>48</v>
      </c>
      <c r="J162" s="44" t="s">
        <v>51</v>
      </c>
      <c r="K162" s="45"/>
      <c r="L162" s="45"/>
      <c r="M162" s="45" t="s">
        <v>41</v>
      </c>
      <c r="N162" s="45"/>
      <c r="O162" s="45"/>
      <c r="P162" s="45"/>
      <c r="Q162" s="45" t="s">
        <v>119</v>
      </c>
      <c r="R162" s="51" t="s">
        <v>120</v>
      </c>
    </row>
    <row r="163" spans="1:18" ht="30" x14ac:dyDescent="0.25">
      <c r="A163" s="11">
        <v>151</v>
      </c>
      <c r="B163" s="68">
        <v>639578</v>
      </c>
      <c r="C163" s="46" t="s">
        <v>2881</v>
      </c>
      <c r="D163" s="44" t="s">
        <v>2882</v>
      </c>
      <c r="E163" s="44" t="s">
        <v>2179</v>
      </c>
      <c r="F163" s="45" t="s">
        <v>8</v>
      </c>
      <c r="G163" s="45" t="s">
        <v>17</v>
      </c>
      <c r="H163" s="44" t="s">
        <v>587</v>
      </c>
      <c r="I163" s="44" t="s">
        <v>280</v>
      </c>
      <c r="J163" s="44" t="s">
        <v>40</v>
      </c>
      <c r="K163" s="45" t="s">
        <v>521</v>
      </c>
      <c r="L163" s="45"/>
      <c r="M163" s="45"/>
      <c r="N163" s="45"/>
      <c r="O163" s="45"/>
      <c r="P163" s="45"/>
      <c r="Q163" s="45" t="s">
        <v>128</v>
      </c>
      <c r="R163" s="51" t="s">
        <v>120</v>
      </c>
    </row>
    <row r="164" spans="1:18" ht="30" x14ac:dyDescent="0.25">
      <c r="A164" s="11">
        <v>152</v>
      </c>
      <c r="B164" s="68">
        <v>639579</v>
      </c>
      <c r="C164" s="46" t="s">
        <v>2881</v>
      </c>
      <c r="D164" s="44" t="s">
        <v>2882</v>
      </c>
      <c r="E164" s="44" t="s">
        <v>2179</v>
      </c>
      <c r="F164" s="45" t="s">
        <v>7</v>
      </c>
      <c r="G164" s="45" t="s">
        <v>18</v>
      </c>
      <c r="H164" s="44" t="s">
        <v>1366</v>
      </c>
      <c r="I164" s="44" t="s">
        <v>280</v>
      </c>
      <c r="J164" s="44" t="s">
        <v>341</v>
      </c>
      <c r="K164" s="45"/>
      <c r="L164" s="45"/>
      <c r="M164" s="45"/>
      <c r="N164" s="45" t="s">
        <v>521</v>
      </c>
      <c r="O164" s="45"/>
      <c r="P164" s="45"/>
      <c r="Q164" s="45" t="s">
        <v>128</v>
      </c>
      <c r="R164" s="51" t="s">
        <v>120</v>
      </c>
    </row>
    <row r="165" spans="1:18" ht="30" x14ac:dyDescent="0.25">
      <c r="A165" s="11">
        <v>153</v>
      </c>
      <c r="B165" s="68">
        <v>639580</v>
      </c>
      <c r="C165" s="46" t="s">
        <v>2883</v>
      </c>
      <c r="D165" s="44" t="s">
        <v>2670</v>
      </c>
      <c r="E165" s="44" t="s">
        <v>2179</v>
      </c>
      <c r="F165" s="45" t="s">
        <v>8</v>
      </c>
      <c r="G165" s="45" t="s">
        <v>18</v>
      </c>
      <c r="H165" s="44" t="s">
        <v>933</v>
      </c>
      <c r="I165" s="44" t="s">
        <v>1272</v>
      </c>
      <c r="J165" s="44" t="s">
        <v>61</v>
      </c>
      <c r="K165" s="45"/>
      <c r="L165" s="45" t="s">
        <v>764</v>
      </c>
      <c r="M165" s="45"/>
      <c r="N165" s="45"/>
      <c r="O165" s="45"/>
      <c r="P165" s="45"/>
      <c r="Q165" s="45" t="s">
        <v>128</v>
      </c>
      <c r="R165" s="51" t="s">
        <v>120</v>
      </c>
    </row>
    <row r="166" spans="1:18" ht="30" x14ac:dyDescent="0.25">
      <c r="A166" s="11">
        <v>154</v>
      </c>
      <c r="B166" s="68">
        <v>639581</v>
      </c>
      <c r="C166" s="46" t="s">
        <v>2883</v>
      </c>
      <c r="D166" s="44" t="s">
        <v>2670</v>
      </c>
      <c r="E166" s="44" t="s">
        <v>2179</v>
      </c>
      <c r="F166" s="45" t="s">
        <v>8</v>
      </c>
      <c r="G166" s="45" t="s">
        <v>18</v>
      </c>
      <c r="H166" s="44" t="s">
        <v>966</v>
      </c>
      <c r="I166" s="44" t="s">
        <v>1272</v>
      </c>
      <c r="J166" s="44" t="s">
        <v>61</v>
      </c>
      <c r="K166" s="45"/>
      <c r="L166" s="45"/>
      <c r="M166" s="45" t="s">
        <v>160</v>
      </c>
      <c r="N166" s="45"/>
      <c r="O166" s="45"/>
      <c r="P166" s="45"/>
      <c r="Q166" s="45" t="s">
        <v>123</v>
      </c>
      <c r="R166" s="51" t="s">
        <v>120</v>
      </c>
    </row>
    <row r="167" spans="1:18" ht="30" x14ac:dyDescent="0.25">
      <c r="A167" s="11">
        <v>155</v>
      </c>
      <c r="B167" s="68">
        <v>639582</v>
      </c>
      <c r="C167" s="46" t="s">
        <v>2883</v>
      </c>
      <c r="D167" s="44" t="s">
        <v>2670</v>
      </c>
      <c r="E167" s="44" t="s">
        <v>2179</v>
      </c>
      <c r="F167" s="45" t="s">
        <v>8</v>
      </c>
      <c r="G167" s="45" t="s">
        <v>18</v>
      </c>
      <c r="H167" s="44" t="s">
        <v>202</v>
      </c>
      <c r="I167" s="44" t="s">
        <v>2226</v>
      </c>
      <c r="J167" s="44" t="s">
        <v>61</v>
      </c>
      <c r="K167" s="45"/>
      <c r="L167" s="45"/>
      <c r="M167" s="45" t="s">
        <v>41</v>
      </c>
      <c r="N167" s="45"/>
      <c r="O167" s="45"/>
      <c r="P167" s="45"/>
      <c r="Q167" s="45" t="s">
        <v>116</v>
      </c>
      <c r="R167" s="51" t="s">
        <v>120</v>
      </c>
    </row>
    <row r="168" spans="1:18" ht="30" x14ac:dyDescent="0.25">
      <c r="A168" s="11">
        <v>156</v>
      </c>
      <c r="B168" s="68">
        <v>639583</v>
      </c>
      <c r="C168" s="46" t="s">
        <v>2884</v>
      </c>
      <c r="D168" s="44" t="s">
        <v>2885</v>
      </c>
      <c r="E168" s="44" t="s">
        <v>2179</v>
      </c>
      <c r="F168" s="45" t="s">
        <v>8</v>
      </c>
      <c r="G168" s="45" t="s">
        <v>18</v>
      </c>
      <c r="H168" s="44" t="s">
        <v>2886</v>
      </c>
      <c r="I168" s="44" t="s">
        <v>246</v>
      </c>
      <c r="J168" s="44" t="s">
        <v>51</v>
      </c>
      <c r="K168" s="45"/>
      <c r="L168" s="45"/>
      <c r="M168" s="45" t="s">
        <v>41</v>
      </c>
      <c r="N168" s="45"/>
      <c r="O168" s="45"/>
      <c r="P168" s="45"/>
      <c r="Q168" s="45" t="s">
        <v>116</v>
      </c>
      <c r="R168" s="51" t="s">
        <v>120</v>
      </c>
    </row>
    <row r="169" spans="1:18" ht="30" x14ac:dyDescent="0.25">
      <c r="A169" s="11">
        <v>157</v>
      </c>
      <c r="B169" s="68">
        <v>639584</v>
      </c>
      <c r="C169" s="46" t="s">
        <v>2887</v>
      </c>
      <c r="D169" s="44" t="s">
        <v>2784</v>
      </c>
      <c r="E169" s="44" t="s">
        <v>2179</v>
      </c>
      <c r="F169" s="45" t="s">
        <v>8</v>
      </c>
      <c r="G169" s="45" t="s">
        <v>17</v>
      </c>
      <c r="H169" s="44" t="s">
        <v>167</v>
      </c>
      <c r="I169" s="44" t="s">
        <v>2888</v>
      </c>
      <c r="J169" s="44" t="s">
        <v>173</v>
      </c>
      <c r="K169" s="45" t="s">
        <v>297</v>
      </c>
      <c r="L169" s="45"/>
      <c r="M169" s="45"/>
      <c r="N169" s="45"/>
      <c r="O169" s="45"/>
      <c r="P169" s="45"/>
      <c r="Q169" s="45" t="s">
        <v>128</v>
      </c>
      <c r="R169" s="51" t="s">
        <v>120</v>
      </c>
    </row>
    <row r="170" spans="1:18" ht="30" x14ac:dyDescent="0.25">
      <c r="A170" s="11">
        <v>158</v>
      </c>
      <c r="B170" s="68">
        <v>639585</v>
      </c>
      <c r="C170" s="46" t="s">
        <v>2836</v>
      </c>
      <c r="D170" s="44" t="s">
        <v>2837</v>
      </c>
      <c r="E170" s="44" t="s">
        <v>2815</v>
      </c>
      <c r="F170" s="45" t="s">
        <v>8</v>
      </c>
      <c r="G170" s="45" t="s">
        <v>18</v>
      </c>
      <c r="H170" s="44" t="s">
        <v>1422</v>
      </c>
      <c r="I170" s="44" t="s">
        <v>261</v>
      </c>
      <c r="J170" s="44" t="s">
        <v>2889</v>
      </c>
      <c r="K170" s="45"/>
      <c r="L170" s="45" t="s">
        <v>46</v>
      </c>
      <c r="M170" s="45"/>
      <c r="N170" s="45"/>
      <c r="O170" s="45"/>
      <c r="P170" s="45"/>
      <c r="Q170" s="45" t="s">
        <v>128</v>
      </c>
      <c r="R170" s="51" t="s">
        <v>120</v>
      </c>
    </row>
    <row r="171" spans="1:18" ht="30" x14ac:dyDescent="0.25">
      <c r="A171" s="11">
        <v>159</v>
      </c>
      <c r="B171" s="68">
        <v>639586</v>
      </c>
      <c r="C171" s="46" t="s">
        <v>2836</v>
      </c>
      <c r="D171" s="44" t="s">
        <v>2837</v>
      </c>
      <c r="E171" s="44" t="s">
        <v>2815</v>
      </c>
      <c r="F171" s="45" t="s">
        <v>8</v>
      </c>
      <c r="G171" s="45" t="s">
        <v>18</v>
      </c>
      <c r="H171" s="44" t="s">
        <v>2890</v>
      </c>
      <c r="I171" s="44" t="s">
        <v>261</v>
      </c>
      <c r="J171" s="44" t="s">
        <v>44</v>
      </c>
      <c r="K171" s="45"/>
      <c r="L171" s="45" t="s">
        <v>46</v>
      </c>
      <c r="M171" s="45"/>
      <c r="N171" s="45"/>
      <c r="O171" s="45"/>
      <c r="P171" s="45"/>
      <c r="Q171" s="45" t="s">
        <v>128</v>
      </c>
      <c r="R171" s="14" t="s">
        <v>120</v>
      </c>
    </row>
    <row r="172" spans="1:18" ht="30" x14ac:dyDescent="0.25">
      <c r="A172" s="11">
        <v>160</v>
      </c>
      <c r="B172" s="68">
        <v>639587</v>
      </c>
      <c r="C172" s="46" t="s">
        <v>2878</v>
      </c>
      <c r="D172" s="44" t="s">
        <v>2798</v>
      </c>
      <c r="E172" s="44" t="s">
        <v>2179</v>
      </c>
      <c r="F172" s="45" t="s">
        <v>8</v>
      </c>
      <c r="G172" s="45" t="s">
        <v>18</v>
      </c>
      <c r="H172" s="44" t="s">
        <v>1322</v>
      </c>
      <c r="I172" s="44" t="s">
        <v>387</v>
      </c>
      <c r="J172" s="44" t="s">
        <v>43</v>
      </c>
      <c r="K172" s="45"/>
      <c r="L172" s="45"/>
      <c r="M172" s="45" t="s">
        <v>151</v>
      </c>
      <c r="N172" s="45"/>
      <c r="O172" s="45"/>
      <c r="P172" s="45"/>
      <c r="Q172" s="45" t="s">
        <v>124</v>
      </c>
      <c r="R172" s="51" t="s">
        <v>120</v>
      </c>
    </row>
    <row r="173" spans="1:18" ht="36" x14ac:dyDescent="0.25">
      <c r="A173" s="11">
        <v>161</v>
      </c>
      <c r="B173" s="68">
        <v>639588</v>
      </c>
      <c r="C173" s="46" t="s">
        <v>2878</v>
      </c>
      <c r="D173" s="44" t="s">
        <v>2798</v>
      </c>
      <c r="E173" s="44" t="s">
        <v>2179</v>
      </c>
      <c r="F173" s="45" t="s">
        <v>8</v>
      </c>
      <c r="G173" s="45" t="s">
        <v>17</v>
      </c>
      <c r="H173" s="44" t="s">
        <v>2891</v>
      </c>
      <c r="I173" s="48" t="s">
        <v>2892</v>
      </c>
      <c r="J173" s="44" t="s">
        <v>40</v>
      </c>
      <c r="K173" s="45"/>
      <c r="L173" s="45"/>
      <c r="M173" s="45" t="s">
        <v>55</v>
      </c>
      <c r="N173" s="45"/>
      <c r="O173" s="45"/>
      <c r="P173" s="45"/>
      <c r="Q173" s="45" t="s">
        <v>124</v>
      </c>
      <c r="R173" s="51" t="s">
        <v>120</v>
      </c>
    </row>
    <row r="174" spans="1:18" ht="30" x14ac:dyDescent="0.25">
      <c r="A174" s="11">
        <v>162</v>
      </c>
      <c r="B174" s="68">
        <v>639589</v>
      </c>
      <c r="C174" s="46" t="s">
        <v>2893</v>
      </c>
      <c r="D174" s="44" t="s">
        <v>2894</v>
      </c>
      <c r="E174" s="44" t="s">
        <v>2179</v>
      </c>
      <c r="F174" s="45" t="s">
        <v>8</v>
      </c>
      <c r="G174" s="45" t="s">
        <v>17</v>
      </c>
      <c r="H174" s="44" t="s">
        <v>1892</v>
      </c>
      <c r="I174" s="44" t="s">
        <v>150</v>
      </c>
      <c r="J174" s="44" t="s">
        <v>51</v>
      </c>
      <c r="K174" s="45"/>
      <c r="L174" s="45"/>
      <c r="M174" s="45" t="s">
        <v>160</v>
      </c>
      <c r="N174" s="45"/>
      <c r="O174" s="45"/>
      <c r="P174" s="45"/>
      <c r="Q174" s="45" t="s">
        <v>124</v>
      </c>
      <c r="R174" s="51" t="s">
        <v>117</v>
      </c>
    </row>
    <row r="175" spans="1:18" ht="30" x14ac:dyDescent="0.25">
      <c r="A175" s="11">
        <v>163</v>
      </c>
      <c r="B175" s="68">
        <v>639590</v>
      </c>
      <c r="C175" s="46" t="s">
        <v>2893</v>
      </c>
      <c r="D175" s="44" t="s">
        <v>2894</v>
      </c>
      <c r="E175" s="44" t="s">
        <v>2179</v>
      </c>
      <c r="F175" s="45" t="s">
        <v>8</v>
      </c>
      <c r="G175" s="45" t="s">
        <v>17</v>
      </c>
      <c r="H175" s="44" t="s">
        <v>2895</v>
      </c>
      <c r="I175" s="44" t="s">
        <v>280</v>
      </c>
      <c r="J175" s="44" t="s">
        <v>43</v>
      </c>
      <c r="K175" s="45"/>
      <c r="L175" s="45"/>
      <c r="M175" s="45" t="s">
        <v>55</v>
      </c>
      <c r="N175" s="45"/>
      <c r="O175" s="45"/>
      <c r="P175" s="45"/>
      <c r="Q175" s="45" t="s">
        <v>124</v>
      </c>
      <c r="R175" s="51" t="s">
        <v>120</v>
      </c>
    </row>
    <row r="176" spans="1:18" ht="30" x14ac:dyDescent="0.25">
      <c r="A176" s="11">
        <v>164</v>
      </c>
      <c r="B176" s="68">
        <v>639591</v>
      </c>
      <c r="C176" s="46" t="s">
        <v>2887</v>
      </c>
      <c r="D176" s="44" t="s">
        <v>2784</v>
      </c>
      <c r="E176" s="44" t="s">
        <v>2179</v>
      </c>
      <c r="F176" s="45" t="s">
        <v>8</v>
      </c>
      <c r="G176" s="45" t="s">
        <v>17</v>
      </c>
      <c r="H176" s="44" t="s">
        <v>1457</v>
      </c>
      <c r="I176" s="44" t="s">
        <v>246</v>
      </c>
      <c r="J176" s="44" t="s">
        <v>2896</v>
      </c>
      <c r="K176" s="45" t="s">
        <v>702</v>
      </c>
      <c r="L176" s="45"/>
      <c r="M176" s="45"/>
      <c r="N176" s="45"/>
      <c r="O176" s="45"/>
      <c r="P176" s="45"/>
      <c r="Q176" s="45" t="s">
        <v>128</v>
      </c>
      <c r="R176" s="51" t="s">
        <v>120</v>
      </c>
    </row>
    <row r="177" spans="1:18" ht="30" x14ac:dyDescent="0.25">
      <c r="A177" s="11">
        <v>165</v>
      </c>
      <c r="B177" s="68">
        <v>639592</v>
      </c>
      <c r="C177" s="46" t="s">
        <v>2897</v>
      </c>
      <c r="D177" s="44" t="s">
        <v>2784</v>
      </c>
      <c r="E177" s="44" t="s">
        <v>2179</v>
      </c>
      <c r="F177" s="45" t="s">
        <v>8</v>
      </c>
      <c r="G177" s="45" t="s">
        <v>18</v>
      </c>
      <c r="H177" s="44" t="s">
        <v>171</v>
      </c>
      <c r="I177" s="44" t="s">
        <v>48</v>
      </c>
      <c r="J177" s="44" t="s">
        <v>152</v>
      </c>
      <c r="K177" s="45"/>
      <c r="L177" s="45"/>
      <c r="M177" s="45" t="s">
        <v>155</v>
      </c>
      <c r="N177" s="45"/>
      <c r="O177" s="45"/>
      <c r="P177" s="45"/>
      <c r="Q177" s="45" t="s">
        <v>116</v>
      </c>
      <c r="R177" s="51" t="s">
        <v>120</v>
      </c>
    </row>
    <row r="178" spans="1:18" ht="30" x14ac:dyDescent="0.25">
      <c r="A178" s="11">
        <v>166</v>
      </c>
      <c r="B178" s="68">
        <v>639593</v>
      </c>
      <c r="C178" s="46" t="s">
        <v>2884</v>
      </c>
      <c r="D178" s="44" t="s">
        <v>2798</v>
      </c>
      <c r="E178" s="44" t="s">
        <v>2179</v>
      </c>
      <c r="F178" s="45" t="s">
        <v>7</v>
      </c>
      <c r="G178" s="45" t="s">
        <v>18</v>
      </c>
      <c r="H178" s="44" t="s">
        <v>2898</v>
      </c>
      <c r="I178" s="44" t="s">
        <v>150</v>
      </c>
      <c r="J178" s="44" t="s">
        <v>341</v>
      </c>
      <c r="K178" s="45"/>
      <c r="L178" s="51"/>
      <c r="M178" s="45"/>
      <c r="N178" s="45"/>
      <c r="O178" s="45" t="s">
        <v>46</v>
      </c>
      <c r="P178" s="45"/>
      <c r="Q178" s="45" t="s">
        <v>128</v>
      </c>
      <c r="R178" s="51" t="s">
        <v>120</v>
      </c>
    </row>
    <row r="179" spans="1:18" ht="30" x14ac:dyDescent="0.25">
      <c r="A179" s="11">
        <v>167</v>
      </c>
      <c r="B179" s="68">
        <v>639594</v>
      </c>
      <c r="C179" s="46" t="s">
        <v>2878</v>
      </c>
      <c r="D179" s="44" t="s">
        <v>2798</v>
      </c>
      <c r="E179" s="44" t="s">
        <v>2179</v>
      </c>
      <c r="F179" s="45" t="s">
        <v>7</v>
      </c>
      <c r="G179" s="45" t="s">
        <v>18</v>
      </c>
      <c r="H179" s="44" t="s">
        <v>2899</v>
      </c>
      <c r="I179" s="44" t="s">
        <v>150</v>
      </c>
      <c r="J179" s="44" t="s">
        <v>175</v>
      </c>
      <c r="K179" s="45"/>
      <c r="L179" s="51"/>
      <c r="M179" s="45"/>
      <c r="N179" s="45"/>
      <c r="O179" s="45" t="s">
        <v>378</v>
      </c>
      <c r="P179" s="45"/>
      <c r="Q179" s="45" t="s">
        <v>128</v>
      </c>
      <c r="R179" s="51" t="s">
        <v>120</v>
      </c>
    </row>
    <row r="180" spans="1:18" ht="30" x14ac:dyDescent="0.25">
      <c r="A180" s="11">
        <v>168</v>
      </c>
      <c r="B180" s="68">
        <v>639595</v>
      </c>
      <c r="C180" s="46" t="s">
        <v>2878</v>
      </c>
      <c r="D180" s="44" t="s">
        <v>2798</v>
      </c>
      <c r="E180" s="44" t="s">
        <v>2179</v>
      </c>
      <c r="F180" s="45" t="s">
        <v>8</v>
      </c>
      <c r="G180" s="45" t="s">
        <v>18</v>
      </c>
      <c r="H180" s="44" t="s">
        <v>266</v>
      </c>
      <c r="I180" s="44" t="s">
        <v>387</v>
      </c>
      <c r="J180" s="44" t="s">
        <v>44</v>
      </c>
      <c r="K180" s="45" t="s">
        <v>297</v>
      </c>
      <c r="L180" s="45"/>
      <c r="M180" s="45"/>
      <c r="N180" s="45"/>
      <c r="O180" s="45"/>
      <c r="P180" s="45"/>
      <c r="Q180" s="45" t="s">
        <v>128</v>
      </c>
      <c r="R180" s="51" t="s">
        <v>120</v>
      </c>
    </row>
    <row r="181" spans="1:18" ht="30" x14ac:dyDescent="0.25">
      <c r="A181" s="11">
        <v>169</v>
      </c>
      <c r="B181" s="68">
        <v>639596</v>
      </c>
      <c r="C181" s="46" t="s">
        <v>2878</v>
      </c>
      <c r="D181" s="44" t="s">
        <v>2798</v>
      </c>
      <c r="E181" s="44" t="s">
        <v>2179</v>
      </c>
      <c r="F181" s="45" t="s">
        <v>8</v>
      </c>
      <c r="G181" s="45" t="s">
        <v>18</v>
      </c>
      <c r="H181" s="44" t="s">
        <v>266</v>
      </c>
      <c r="I181" s="44" t="s">
        <v>387</v>
      </c>
      <c r="J181" s="44" t="s">
        <v>43</v>
      </c>
      <c r="K181" s="45" t="s">
        <v>297</v>
      </c>
      <c r="L181" s="45"/>
      <c r="M181" s="45"/>
      <c r="N181" s="45"/>
      <c r="O181" s="45"/>
      <c r="P181" s="45"/>
      <c r="Q181" s="45" t="s">
        <v>128</v>
      </c>
      <c r="R181" s="51" t="s">
        <v>120</v>
      </c>
    </row>
    <row r="182" spans="1:18" ht="30" x14ac:dyDescent="0.25">
      <c r="A182" s="11">
        <v>170</v>
      </c>
      <c r="B182" s="68">
        <v>639597</v>
      </c>
      <c r="C182" s="46" t="s">
        <v>2878</v>
      </c>
      <c r="D182" s="44" t="s">
        <v>2798</v>
      </c>
      <c r="E182" s="44" t="s">
        <v>2179</v>
      </c>
      <c r="F182" s="45" t="s">
        <v>8</v>
      </c>
      <c r="G182" s="45" t="s">
        <v>18</v>
      </c>
      <c r="H182" s="44" t="s">
        <v>2900</v>
      </c>
      <c r="I182" s="44" t="s">
        <v>387</v>
      </c>
      <c r="J182" s="44" t="s">
        <v>40</v>
      </c>
      <c r="K182" s="45" t="s">
        <v>297</v>
      </c>
      <c r="L182" s="45"/>
      <c r="M182" s="45"/>
      <c r="N182" s="45" t="s">
        <v>37</v>
      </c>
      <c r="O182" s="45"/>
      <c r="P182" s="45"/>
      <c r="Q182" s="45" t="s">
        <v>128</v>
      </c>
      <c r="R182" s="51" t="s">
        <v>120</v>
      </c>
    </row>
    <row r="183" spans="1:18" ht="30" x14ac:dyDescent="0.25">
      <c r="A183" s="11">
        <v>171</v>
      </c>
      <c r="B183" s="68">
        <v>639598</v>
      </c>
      <c r="C183" s="46" t="s">
        <v>2901</v>
      </c>
      <c r="D183" s="44" t="s">
        <v>2902</v>
      </c>
      <c r="E183" s="44" t="s">
        <v>2903</v>
      </c>
      <c r="F183" s="45" t="s">
        <v>8</v>
      </c>
      <c r="G183" s="45" t="s">
        <v>17</v>
      </c>
      <c r="H183" s="44" t="s">
        <v>936</v>
      </c>
      <c r="I183" s="44" t="s">
        <v>48</v>
      </c>
      <c r="J183" s="44" t="s">
        <v>152</v>
      </c>
      <c r="K183" s="45"/>
      <c r="L183" s="45"/>
      <c r="M183" s="45" t="s">
        <v>41</v>
      </c>
      <c r="N183" s="45" t="s">
        <v>37</v>
      </c>
      <c r="O183" s="45"/>
      <c r="P183" s="45"/>
      <c r="Q183" s="45" t="s">
        <v>119</v>
      </c>
      <c r="R183" s="51" t="s">
        <v>120</v>
      </c>
    </row>
    <row r="184" spans="1:18" ht="30" x14ac:dyDescent="0.25">
      <c r="A184" s="11">
        <v>172</v>
      </c>
      <c r="B184" s="68">
        <v>639599</v>
      </c>
      <c r="C184" s="46" t="s">
        <v>2901</v>
      </c>
      <c r="D184" s="44" t="s">
        <v>2902</v>
      </c>
      <c r="E184" s="44" t="s">
        <v>2903</v>
      </c>
      <c r="F184" s="45" t="s">
        <v>8</v>
      </c>
      <c r="G184" s="45" t="s">
        <v>17</v>
      </c>
      <c r="H184" s="44" t="s">
        <v>1589</v>
      </c>
      <c r="I184" s="44" t="s">
        <v>150</v>
      </c>
      <c r="J184" s="44" t="s">
        <v>61</v>
      </c>
      <c r="K184" s="45"/>
      <c r="L184" s="45"/>
      <c r="M184" s="45" t="s">
        <v>55</v>
      </c>
      <c r="N184" s="45" t="s">
        <v>37</v>
      </c>
      <c r="O184" s="45"/>
      <c r="P184" s="45"/>
      <c r="Q184" s="45" t="s">
        <v>119</v>
      </c>
      <c r="R184" s="51" t="s">
        <v>120</v>
      </c>
    </row>
    <row r="185" spans="1:18" ht="30" x14ac:dyDescent="0.25">
      <c r="A185" s="11">
        <v>173</v>
      </c>
      <c r="B185" s="68">
        <v>639600</v>
      </c>
      <c r="C185" s="46" t="s">
        <v>2852</v>
      </c>
      <c r="D185" s="44" t="s">
        <v>2904</v>
      </c>
      <c r="E185" s="44" t="s">
        <v>2179</v>
      </c>
      <c r="F185" s="45" t="s">
        <v>8</v>
      </c>
      <c r="G185" s="45" t="s">
        <v>17</v>
      </c>
      <c r="H185" s="44" t="s">
        <v>59</v>
      </c>
      <c r="I185" s="44" t="s">
        <v>48</v>
      </c>
      <c r="J185" s="44" t="s">
        <v>152</v>
      </c>
      <c r="K185" s="45" t="s">
        <v>428</v>
      </c>
      <c r="L185" s="45"/>
      <c r="M185" s="45"/>
      <c r="N185" s="45"/>
      <c r="O185" s="45"/>
      <c r="P185" s="45"/>
      <c r="Q185" s="45" t="s">
        <v>128</v>
      </c>
      <c r="R185" s="51" t="s">
        <v>120</v>
      </c>
    </row>
    <row r="186" spans="1:18" ht="30" x14ac:dyDescent="0.25">
      <c r="A186" s="11">
        <v>174</v>
      </c>
      <c r="B186" s="68">
        <v>639601</v>
      </c>
      <c r="C186" s="46" t="s">
        <v>2905</v>
      </c>
      <c r="D186" s="44" t="s">
        <v>2906</v>
      </c>
      <c r="E186" s="44" t="s">
        <v>2903</v>
      </c>
      <c r="F186" s="45" t="s">
        <v>8</v>
      </c>
      <c r="G186" s="45" t="s">
        <v>17</v>
      </c>
      <c r="H186" s="44" t="s">
        <v>857</v>
      </c>
      <c r="I186" s="44" t="s">
        <v>168</v>
      </c>
      <c r="J186" s="44" t="s">
        <v>61</v>
      </c>
      <c r="K186" s="45"/>
      <c r="L186" s="45"/>
      <c r="M186" s="45" t="s">
        <v>42</v>
      </c>
      <c r="N186" s="45" t="s">
        <v>37</v>
      </c>
      <c r="O186" s="45"/>
      <c r="P186" s="45"/>
      <c r="Q186" s="45" t="s">
        <v>119</v>
      </c>
      <c r="R186" s="51" t="s">
        <v>120</v>
      </c>
    </row>
    <row r="187" spans="1:18" ht="30" x14ac:dyDescent="0.25">
      <c r="A187" s="11">
        <v>175</v>
      </c>
      <c r="B187" s="68">
        <v>639602</v>
      </c>
      <c r="C187" s="46" t="s">
        <v>2907</v>
      </c>
      <c r="D187" s="44" t="s">
        <v>2908</v>
      </c>
      <c r="E187" s="44" t="s">
        <v>1238</v>
      </c>
      <c r="F187" s="45" t="s">
        <v>8</v>
      </c>
      <c r="G187" s="45" t="s">
        <v>17</v>
      </c>
      <c r="H187" s="44" t="s">
        <v>2909</v>
      </c>
      <c r="I187" s="44" t="s">
        <v>150</v>
      </c>
      <c r="J187" s="44" t="s">
        <v>40</v>
      </c>
      <c r="K187" s="45"/>
      <c r="L187" s="45"/>
      <c r="M187" s="45" t="s">
        <v>67</v>
      </c>
      <c r="N187" s="45" t="s">
        <v>37</v>
      </c>
      <c r="O187" s="45"/>
      <c r="P187" s="45"/>
      <c r="Q187" s="45" t="s">
        <v>124</v>
      </c>
      <c r="R187" s="51" t="s">
        <v>120</v>
      </c>
    </row>
    <row r="188" spans="1:18" ht="30" x14ac:dyDescent="0.25">
      <c r="A188" s="11">
        <v>176</v>
      </c>
      <c r="B188" s="68">
        <v>639603</v>
      </c>
      <c r="C188" s="46" t="s">
        <v>2910</v>
      </c>
      <c r="D188" s="44" t="s">
        <v>2911</v>
      </c>
      <c r="E188" s="44" t="s">
        <v>2179</v>
      </c>
      <c r="F188" s="45" t="s">
        <v>8</v>
      </c>
      <c r="G188" s="45" t="s">
        <v>17</v>
      </c>
      <c r="H188" s="44" t="s">
        <v>2912</v>
      </c>
      <c r="I188" s="44" t="s">
        <v>280</v>
      </c>
      <c r="J188" s="44" t="s">
        <v>51</v>
      </c>
      <c r="K188" s="45"/>
      <c r="L188" s="45"/>
      <c r="M188" s="45" t="s">
        <v>194</v>
      </c>
      <c r="N188" s="45"/>
      <c r="O188" s="45"/>
      <c r="P188" s="45"/>
      <c r="Q188" s="45" t="s">
        <v>123</v>
      </c>
      <c r="R188" s="51" t="s">
        <v>117</v>
      </c>
    </row>
    <row r="189" spans="1:18" ht="30" x14ac:dyDescent="0.25">
      <c r="A189" s="11">
        <v>177</v>
      </c>
      <c r="B189" s="68">
        <v>639604</v>
      </c>
      <c r="C189" s="46" t="s">
        <v>2913</v>
      </c>
      <c r="D189" s="44" t="s">
        <v>2914</v>
      </c>
      <c r="E189" s="44" t="s">
        <v>2179</v>
      </c>
      <c r="F189" s="45" t="s">
        <v>8</v>
      </c>
      <c r="G189" s="45" t="s">
        <v>17</v>
      </c>
      <c r="H189" s="44" t="s">
        <v>1576</v>
      </c>
      <c r="I189" s="44" t="s">
        <v>2915</v>
      </c>
      <c r="J189" s="44" t="s">
        <v>44</v>
      </c>
      <c r="K189" s="45"/>
      <c r="L189" s="45"/>
      <c r="M189" s="45" t="s">
        <v>42</v>
      </c>
      <c r="N189" s="45"/>
      <c r="O189" s="45"/>
      <c r="P189" s="45"/>
      <c r="Q189" s="45" t="s">
        <v>119</v>
      </c>
      <c r="R189" s="51" t="s">
        <v>120</v>
      </c>
    </row>
    <row r="190" spans="1:18" ht="30" x14ac:dyDescent="0.25">
      <c r="A190" s="11">
        <v>178</v>
      </c>
      <c r="B190" s="68">
        <v>639605</v>
      </c>
      <c r="C190" s="46" t="s">
        <v>2916</v>
      </c>
      <c r="D190" s="44" t="s">
        <v>2914</v>
      </c>
      <c r="E190" s="44" t="s">
        <v>2179</v>
      </c>
      <c r="F190" s="45" t="s">
        <v>8</v>
      </c>
      <c r="G190" s="45" t="s">
        <v>17</v>
      </c>
      <c r="H190" s="44" t="s">
        <v>2014</v>
      </c>
      <c r="I190" s="44" t="s">
        <v>150</v>
      </c>
      <c r="J190" s="44" t="s">
        <v>51</v>
      </c>
      <c r="K190" s="45"/>
      <c r="L190" s="45"/>
      <c r="M190" s="45" t="s">
        <v>41</v>
      </c>
      <c r="N190" s="45"/>
      <c r="O190" s="45"/>
      <c r="P190" s="45"/>
      <c r="Q190" s="45" t="s">
        <v>124</v>
      </c>
      <c r="R190" s="51" t="s">
        <v>120</v>
      </c>
    </row>
    <row r="191" spans="1:18" ht="30" x14ac:dyDescent="0.25">
      <c r="A191" s="11">
        <v>179</v>
      </c>
      <c r="B191" s="68">
        <v>639606</v>
      </c>
      <c r="C191" s="46" t="s">
        <v>2917</v>
      </c>
      <c r="D191" s="44" t="s">
        <v>2918</v>
      </c>
      <c r="E191" s="44" t="s">
        <v>2179</v>
      </c>
      <c r="F191" s="45" t="s">
        <v>8</v>
      </c>
      <c r="G191" s="45" t="s">
        <v>17</v>
      </c>
      <c r="H191" s="44" t="s">
        <v>2912</v>
      </c>
      <c r="I191" s="44" t="s">
        <v>177</v>
      </c>
      <c r="J191" s="44" t="s">
        <v>51</v>
      </c>
      <c r="K191" s="45"/>
      <c r="L191" s="45"/>
      <c r="M191" s="45" t="s">
        <v>164</v>
      </c>
      <c r="N191" s="45"/>
      <c r="O191" s="45"/>
      <c r="P191" s="45"/>
      <c r="Q191" s="45" t="s">
        <v>2013</v>
      </c>
      <c r="R191" s="51" t="s">
        <v>120</v>
      </c>
    </row>
    <row r="192" spans="1:18" ht="30" x14ac:dyDescent="0.25">
      <c r="A192" s="11">
        <v>180</v>
      </c>
      <c r="B192" s="68">
        <v>639607</v>
      </c>
      <c r="C192" s="46" t="s">
        <v>2919</v>
      </c>
      <c r="D192" s="44" t="s">
        <v>2920</v>
      </c>
      <c r="E192" s="44" t="s">
        <v>2179</v>
      </c>
      <c r="F192" s="45" t="s">
        <v>8</v>
      </c>
      <c r="G192" s="45" t="s">
        <v>18</v>
      </c>
      <c r="H192" s="44" t="s">
        <v>2921</v>
      </c>
      <c r="I192" s="44" t="s">
        <v>1170</v>
      </c>
      <c r="J192" s="44" t="s">
        <v>51</v>
      </c>
      <c r="K192" s="45"/>
      <c r="L192" s="45"/>
      <c r="M192" s="45" t="s">
        <v>160</v>
      </c>
      <c r="N192" s="45"/>
      <c r="O192" s="45"/>
      <c r="P192" s="45"/>
      <c r="Q192" s="45" t="s">
        <v>119</v>
      </c>
      <c r="R192" s="51" t="s">
        <v>120</v>
      </c>
    </row>
    <row r="193" spans="1:18" ht="30" x14ac:dyDescent="0.25">
      <c r="A193" s="11">
        <v>181</v>
      </c>
      <c r="B193" s="68">
        <v>639608</v>
      </c>
      <c r="C193" s="46" t="s">
        <v>2922</v>
      </c>
      <c r="D193" s="44" t="s">
        <v>2923</v>
      </c>
      <c r="E193" s="44" t="s">
        <v>1238</v>
      </c>
      <c r="F193" s="45" t="s">
        <v>8</v>
      </c>
      <c r="G193" s="45" t="s">
        <v>18</v>
      </c>
      <c r="H193" s="44" t="s">
        <v>62</v>
      </c>
      <c r="I193" s="44" t="s">
        <v>261</v>
      </c>
      <c r="J193" s="44" t="s">
        <v>44</v>
      </c>
      <c r="K193" s="45"/>
      <c r="L193" s="45"/>
      <c r="M193" s="45" t="s">
        <v>41</v>
      </c>
      <c r="N193" s="45"/>
      <c r="O193" s="45"/>
      <c r="P193" s="45"/>
      <c r="Q193" s="45" t="s">
        <v>119</v>
      </c>
      <c r="R193" s="51" t="s">
        <v>117</v>
      </c>
    </row>
    <row r="194" spans="1:18" ht="30" x14ac:dyDescent="0.25">
      <c r="A194" s="11">
        <v>182</v>
      </c>
      <c r="B194" s="68">
        <v>639609</v>
      </c>
      <c r="C194" s="46" t="s">
        <v>2924</v>
      </c>
      <c r="D194" s="44" t="s">
        <v>2925</v>
      </c>
      <c r="E194" s="44" t="s">
        <v>1267</v>
      </c>
      <c r="F194" s="45" t="s">
        <v>8</v>
      </c>
      <c r="G194" s="45" t="s">
        <v>18</v>
      </c>
      <c r="H194" s="44" t="s">
        <v>2926</v>
      </c>
      <c r="I194" s="44" t="s">
        <v>150</v>
      </c>
      <c r="J194" s="44" t="s">
        <v>43</v>
      </c>
      <c r="K194" s="45"/>
      <c r="L194" s="45"/>
      <c r="M194" s="45" t="s">
        <v>198</v>
      </c>
      <c r="N194" s="45"/>
      <c r="O194" s="45"/>
      <c r="P194" s="45"/>
      <c r="Q194" s="45" t="s">
        <v>2013</v>
      </c>
      <c r="R194" s="51" t="s">
        <v>117</v>
      </c>
    </row>
    <row r="195" spans="1:18" ht="30" x14ac:dyDescent="0.25">
      <c r="A195" s="11">
        <v>183</v>
      </c>
      <c r="B195" s="68">
        <v>639610</v>
      </c>
      <c r="C195" s="46" t="s">
        <v>2924</v>
      </c>
      <c r="D195" s="44" t="s">
        <v>2925</v>
      </c>
      <c r="E195" s="44" t="s">
        <v>1267</v>
      </c>
      <c r="F195" s="45" t="s">
        <v>8</v>
      </c>
      <c r="G195" s="45" t="s">
        <v>17</v>
      </c>
      <c r="H195" s="44" t="s">
        <v>363</v>
      </c>
      <c r="I195" s="44" t="s">
        <v>200</v>
      </c>
      <c r="J195" s="44" t="s">
        <v>2927</v>
      </c>
      <c r="K195" s="45"/>
      <c r="L195" s="45"/>
      <c r="M195" s="45" t="s">
        <v>155</v>
      </c>
      <c r="N195" s="45"/>
      <c r="O195" s="45"/>
      <c r="P195" s="45"/>
      <c r="Q195" s="45" t="s">
        <v>2013</v>
      </c>
      <c r="R195" s="51" t="s">
        <v>120</v>
      </c>
    </row>
    <row r="196" spans="1:18" ht="30" x14ac:dyDescent="0.25">
      <c r="A196" s="11">
        <v>184</v>
      </c>
      <c r="B196" s="68">
        <v>639611</v>
      </c>
      <c r="C196" s="46" t="s">
        <v>2922</v>
      </c>
      <c r="D196" s="44" t="s">
        <v>2923</v>
      </c>
      <c r="E196" s="44" t="s">
        <v>1238</v>
      </c>
      <c r="F196" s="45" t="s">
        <v>8</v>
      </c>
      <c r="G196" s="45" t="s">
        <v>18</v>
      </c>
      <c r="H196" s="44" t="s">
        <v>2116</v>
      </c>
      <c r="I196" s="44" t="s">
        <v>150</v>
      </c>
      <c r="J196" s="44" t="s">
        <v>276</v>
      </c>
      <c r="K196" s="45"/>
      <c r="L196" s="45"/>
      <c r="M196" s="45" t="s">
        <v>42</v>
      </c>
      <c r="N196" s="45"/>
      <c r="O196" s="45"/>
      <c r="P196" s="45"/>
      <c r="Q196" s="45" t="s">
        <v>119</v>
      </c>
      <c r="R196" s="51" t="s">
        <v>117</v>
      </c>
    </row>
    <row r="197" spans="1:18" ht="30" x14ac:dyDescent="0.25">
      <c r="A197" s="11">
        <v>185</v>
      </c>
      <c r="B197" s="68">
        <v>639612</v>
      </c>
      <c r="C197" s="46" t="s">
        <v>2922</v>
      </c>
      <c r="D197" s="44" t="s">
        <v>2923</v>
      </c>
      <c r="E197" s="44" t="s">
        <v>1238</v>
      </c>
      <c r="F197" s="45" t="s">
        <v>8</v>
      </c>
      <c r="G197" s="45" t="s">
        <v>17</v>
      </c>
      <c r="H197" s="44" t="s">
        <v>227</v>
      </c>
      <c r="I197" s="44" t="s">
        <v>150</v>
      </c>
      <c r="J197" s="44" t="s">
        <v>175</v>
      </c>
      <c r="K197" s="45"/>
      <c r="L197" s="45"/>
      <c r="M197" s="45" t="s">
        <v>68</v>
      </c>
      <c r="N197" s="45"/>
      <c r="O197" s="45"/>
      <c r="P197" s="45"/>
      <c r="Q197" s="45" t="s">
        <v>124</v>
      </c>
      <c r="R197" s="51" t="s">
        <v>120</v>
      </c>
    </row>
    <row r="198" spans="1:18" ht="30" x14ac:dyDescent="0.25">
      <c r="A198" s="11">
        <v>186</v>
      </c>
      <c r="B198" s="68">
        <v>639613</v>
      </c>
      <c r="C198" s="46" t="s">
        <v>2928</v>
      </c>
      <c r="D198" s="44" t="s">
        <v>2929</v>
      </c>
      <c r="E198" s="44" t="s">
        <v>1238</v>
      </c>
      <c r="F198" s="45" t="s">
        <v>8</v>
      </c>
      <c r="G198" s="45" t="s">
        <v>18</v>
      </c>
      <c r="H198" s="44" t="s">
        <v>1421</v>
      </c>
      <c r="I198" s="44" t="s">
        <v>150</v>
      </c>
      <c r="J198" s="44" t="s">
        <v>72</v>
      </c>
      <c r="K198" s="45"/>
      <c r="L198" s="45"/>
      <c r="M198" s="45" t="s">
        <v>49</v>
      </c>
      <c r="N198" s="45"/>
      <c r="O198" s="45"/>
      <c r="P198" s="45"/>
      <c r="Q198" s="45" t="s">
        <v>116</v>
      </c>
      <c r="R198" s="51" t="s">
        <v>120</v>
      </c>
    </row>
    <row r="199" spans="1:18" ht="30" x14ac:dyDescent="0.25">
      <c r="A199" s="11">
        <v>187</v>
      </c>
      <c r="B199" s="68">
        <v>639614</v>
      </c>
      <c r="C199" s="46" t="s">
        <v>2928</v>
      </c>
      <c r="D199" s="44" t="s">
        <v>2929</v>
      </c>
      <c r="E199" s="44" t="s">
        <v>1238</v>
      </c>
      <c r="F199" s="45" t="s">
        <v>8</v>
      </c>
      <c r="G199" s="45" t="s">
        <v>18</v>
      </c>
      <c r="H199" s="44" t="s">
        <v>298</v>
      </c>
      <c r="I199" s="44" t="s">
        <v>150</v>
      </c>
      <c r="J199" s="44" t="s">
        <v>2930</v>
      </c>
      <c r="K199" s="45"/>
      <c r="L199" s="45"/>
      <c r="M199" s="45" t="s">
        <v>198</v>
      </c>
      <c r="N199" s="45"/>
      <c r="O199" s="45"/>
      <c r="P199" s="45"/>
      <c r="Q199" s="45" t="s">
        <v>247</v>
      </c>
      <c r="R199" s="51" t="s">
        <v>120</v>
      </c>
    </row>
    <row r="200" spans="1:18" ht="30" x14ac:dyDescent="0.25">
      <c r="A200" s="11">
        <v>188</v>
      </c>
      <c r="B200" s="68">
        <v>639615</v>
      </c>
      <c r="C200" s="46" t="s">
        <v>2931</v>
      </c>
      <c r="D200" s="44" t="s">
        <v>2929</v>
      </c>
      <c r="E200" s="44" t="s">
        <v>1238</v>
      </c>
      <c r="F200" s="45" t="s">
        <v>8</v>
      </c>
      <c r="G200" s="45" t="s">
        <v>17</v>
      </c>
      <c r="H200" s="44" t="s">
        <v>994</v>
      </c>
      <c r="I200" s="44" t="s">
        <v>246</v>
      </c>
      <c r="J200" s="44" t="s">
        <v>72</v>
      </c>
      <c r="K200" s="45"/>
      <c r="L200" s="45"/>
      <c r="M200" s="45" t="s">
        <v>198</v>
      </c>
      <c r="N200" s="45"/>
      <c r="O200" s="45"/>
      <c r="P200" s="45"/>
      <c r="Q200" s="45" t="s">
        <v>119</v>
      </c>
      <c r="R200" s="51" t="s">
        <v>120</v>
      </c>
    </row>
    <row r="201" spans="1:18" ht="30" x14ac:dyDescent="0.25">
      <c r="A201" s="11">
        <v>189</v>
      </c>
      <c r="B201" s="68">
        <v>639616</v>
      </c>
      <c r="C201" s="46" t="s">
        <v>2910</v>
      </c>
      <c r="D201" s="44" t="s">
        <v>2932</v>
      </c>
      <c r="E201" s="44" t="s">
        <v>2179</v>
      </c>
      <c r="F201" s="45" t="s">
        <v>7</v>
      </c>
      <c r="G201" s="45" t="s">
        <v>18</v>
      </c>
      <c r="H201" s="44" t="s">
        <v>2933</v>
      </c>
      <c r="I201" s="44" t="s">
        <v>150</v>
      </c>
      <c r="J201" s="44" t="s">
        <v>60</v>
      </c>
      <c r="K201" s="45"/>
      <c r="L201" s="45"/>
      <c r="M201" s="45"/>
      <c r="N201" s="45"/>
      <c r="O201" s="45"/>
      <c r="P201" s="45" t="s">
        <v>194</v>
      </c>
      <c r="Q201" s="45" t="s">
        <v>2013</v>
      </c>
      <c r="R201" s="51" t="s">
        <v>117</v>
      </c>
    </row>
    <row r="202" spans="1:18" ht="45" x14ac:dyDescent="0.25">
      <c r="A202" s="11">
        <v>190</v>
      </c>
      <c r="B202" s="68">
        <v>639617</v>
      </c>
      <c r="C202" s="46" t="s">
        <v>2934</v>
      </c>
      <c r="D202" s="44" t="s">
        <v>2795</v>
      </c>
      <c r="E202" s="44" t="s">
        <v>2179</v>
      </c>
      <c r="F202" s="45" t="s">
        <v>8</v>
      </c>
      <c r="G202" s="45" t="s">
        <v>18</v>
      </c>
      <c r="H202" s="44" t="s">
        <v>952</v>
      </c>
      <c r="I202" s="44" t="s">
        <v>2935</v>
      </c>
      <c r="J202" s="44" t="s">
        <v>2936</v>
      </c>
      <c r="K202" s="45"/>
      <c r="L202" s="45"/>
      <c r="M202" s="45" t="s">
        <v>2262</v>
      </c>
      <c r="N202" s="45"/>
      <c r="O202" s="45"/>
      <c r="P202" s="45"/>
      <c r="Q202" s="45" t="s">
        <v>124</v>
      </c>
      <c r="R202" s="51" t="s">
        <v>120</v>
      </c>
    </row>
    <row r="203" spans="1:18" ht="30" x14ac:dyDescent="0.25">
      <c r="A203" s="11">
        <v>191</v>
      </c>
      <c r="B203" s="68">
        <v>639618</v>
      </c>
      <c r="C203" s="46" t="s">
        <v>2934</v>
      </c>
      <c r="D203" s="44" t="s">
        <v>2795</v>
      </c>
      <c r="E203" s="44" t="s">
        <v>2179</v>
      </c>
      <c r="F203" s="45" t="s">
        <v>8</v>
      </c>
      <c r="G203" s="45" t="s">
        <v>18</v>
      </c>
      <c r="H203" s="44" t="s">
        <v>2937</v>
      </c>
      <c r="I203" s="44" t="s">
        <v>191</v>
      </c>
      <c r="J203" s="44" t="s">
        <v>43</v>
      </c>
      <c r="K203" s="45"/>
      <c r="L203" s="45"/>
      <c r="M203" s="45" t="s">
        <v>46</v>
      </c>
      <c r="N203" s="45"/>
      <c r="O203" s="45"/>
      <c r="P203" s="45"/>
      <c r="Q203" s="45" t="s">
        <v>124</v>
      </c>
      <c r="R203" s="51" t="s">
        <v>120</v>
      </c>
    </row>
    <row r="204" spans="1:18" ht="30" x14ac:dyDescent="0.25">
      <c r="A204" s="11">
        <v>192</v>
      </c>
      <c r="B204" s="68">
        <v>639619</v>
      </c>
      <c r="C204" s="46" t="s">
        <v>2938</v>
      </c>
      <c r="D204" s="44" t="s">
        <v>2939</v>
      </c>
      <c r="E204" s="44" t="s">
        <v>2179</v>
      </c>
      <c r="F204" s="45" t="s">
        <v>8</v>
      </c>
      <c r="G204" s="45" t="s">
        <v>18</v>
      </c>
      <c r="H204" s="44" t="s">
        <v>2940</v>
      </c>
      <c r="I204" s="44" t="s">
        <v>292</v>
      </c>
      <c r="J204" s="44" t="s">
        <v>1088</v>
      </c>
      <c r="K204" s="45"/>
      <c r="L204" s="45"/>
      <c r="M204" s="45" t="s">
        <v>49</v>
      </c>
      <c r="N204" s="45"/>
      <c r="O204" s="45"/>
      <c r="P204" s="45"/>
      <c r="Q204" s="45" t="s">
        <v>2013</v>
      </c>
      <c r="R204" s="51" t="s">
        <v>120</v>
      </c>
    </row>
    <row r="205" spans="1:18" ht="30" x14ac:dyDescent="0.25">
      <c r="A205" s="11">
        <v>193</v>
      </c>
      <c r="B205" s="68">
        <v>639620</v>
      </c>
      <c r="C205" s="46" t="s">
        <v>2941</v>
      </c>
      <c r="D205" s="44" t="s">
        <v>2795</v>
      </c>
      <c r="E205" s="44" t="s">
        <v>2179</v>
      </c>
      <c r="F205" s="45" t="s">
        <v>8</v>
      </c>
      <c r="G205" s="45" t="s">
        <v>17</v>
      </c>
      <c r="H205" s="44" t="s">
        <v>2942</v>
      </c>
      <c r="I205" s="44" t="s">
        <v>150</v>
      </c>
      <c r="J205" s="44" t="s">
        <v>43</v>
      </c>
      <c r="K205" s="45"/>
      <c r="L205" s="45"/>
      <c r="M205" s="45" t="s">
        <v>2943</v>
      </c>
      <c r="N205" s="45"/>
      <c r="O205" s="45"/>
      <c r="P205" s="45"/>
      <c r="Q205" s="45" t="s">
        <v>247</v>
      </c>
      <c r="R205" s="51" t="s">
        <v>117</v>
      </c>
    </row>
    <row r="206" spans="1:18" ht="30" x14ac:dyDescent="0.25">
      <c r="A206" s="11">
        <v>194</v>
      </c>
      <c r="B206" s="68">
        <v>639621</v>
      </c>
      <c r="C206" s="46" t="s">
        <v>2944</v>
      </c>
      <c r="D206" s="44" t="s">
        <v>2945</v>
      </c>
      <c r="E206" s="44" t="s">
        <v>2179</v>
      </c>
      <c r="F206" s="45" t="s">
        <v>8</v>
      </c>
      <c r="G206" s="45" t="s">
        <v>17</v>
      </c>
      <c r="H206" s="44" t="s">
        <v>2946</v>
      </c>
      <c r="I206" s="44" t="s">
        <v>2947</v>
      </c>
      <c r="J206" s="44" t="s">
        <v>51</v>
      </c>
      <c r="K206" s="45"/>
      <c r="L206" s="45" t="s">
        <v>199</v>
      </c>
      <c r="M206" s="45"/>
      <c r="N206" s="45"/>
      <c r="O206" s="45"/>
      <c r="P206" s="45"/>
      <c r="Q206" s="45" t="s">
        <v>128</v>
      </c>
      <c r="R206" s="51" t="s">
        <v>120</v>
      </c>
    </row>
    <row r="207" spans="1:18" ht="45" x14ac:dyDescent="0.25">
      <c r="A207" s="11">
        <v>195</v>
      </c>
      <c r="B207" s="68">
        <v>639622</v>
      </c>
      <c r="C207" s="46" t="s">
        <v>2944</v>
      </c>
      <c r="D207" s="44" t="s">
        <v>2945</v>
      </c>
      <c r="E207" s="44" t="s">
        <v>2179</v>
      </c>
      <c r="F207" s="45" t="s">
        <v>8</v>
      </c>
      <c r="G207" s="45" t="s">
        <v>18</v>
      </c>
      <c r="H207" s="44" t="s">
        <v>171</v>
      </c>
      <c r="I207" s="44" t="s">
        <v>76</v>
      </c>
      <c r="J207" s="44" t="s">
        <v>2936</v>
      </c>
      <c r="K207" s="45"/>
      <c r="L207" s="45"/>
      <c r="M207" s="45" t="s">
        <v>2948</v>
      </c>
      <c r="N207" s="45"/>
      <c r="O207" s="45"/>
      <c r="P207" s="45"/>
      <c r="Q207" s="45" t="s">
        <v>116</v>
      </c>
      <c r="R207" s="51" t="s">
        <v>117</v>
      </c>
    </row>
    <row r="208" spans="1:18" ht="30" x14ac:dyDescent="0.25">
      <c r="A208" s="11">
        <v>196</v>
      </c>
      <c r="B208" s="68">
        <v>639623</v>
      </c>
      <c r="C208" s="46" t="s">
        <v>2944</v>
      </c>
      <c r="D208" s="44" t="s">
        <v>2945</v>
      </c>
      <c r="E208" s="44" t="s">
        <v>2179</v>
      </c>
      <c r="F208" s="45" t="s">
        <v>8</v>
      </c>
      <c r="G208" s="45" t="s">
        <v>18</v>
      </c>
      <c r="H208" s="44" t="s">
        <v>2949</v>
      </c>
      <c r="I208" s="44" t="s">
        <v>150</v>
      </c>
      <c r="J208" s="44" t="s">
        <v>595</v>
      </c>
      <c r="K208" s="45"/>
      <c r="L208" s="45"/>
      <c r="M208" s="45" t="s">
        <v>42</v>
      </c>
      <c r="N208" s="45"/>
      <c r="O208" s="45"/>
      <c r="P208" s="45"/>
      <c r="Q208" s="45" t="s">
        <v>124</v>
      </c>
      <c r="R208" s="51" t="s">
        <v>117</v>
      </c>
    </row>
    <row r="209" spans="1:18" ht="30" x14ac:dyDescent="0.25">
      <c r="A209" s="11">
        <v>197</v>
      </c>
      <c r="B209" s="68">
        <v>639624</v>
      </c>
      <c r="C209" s="46" t="s">
        <v>2950</v>
      </c>
      <c r="D209" s="44" t="s">
        <v>2714</v>
      </c>
      <c r="E209" s="44" t="s">
        <v>2179</v>
      </c>
      <c r="F209" s="45" t="s">
        <v>8</v>
      </c>
      <c r="G209" s="45" t="s">
        <v>17</v>
      </c>
      <c r="H209" s="44" t="s">
        <v>2951</v>
      </c>
      <c r="I209" s="44" t="s">
        <v>150</v>
      </c>
      <c r="J209" s="44" t="s">
        <v>43</v>
      </c>
      <c r="K209" s="45"/>
      <c r="L209" s="45"/>
      <c r="M209" s="45" t="s">
        <v>42</v>
      </c>
      <c r="N209" s="45"/>
      <c r="O209" s="45"/>
      <c r="P209" s="45"/>
      <c r="Q209" s="45" t="s">
        <v>116</v>
      </c>
      <c r="R209" s="51" t="s">
        <v>120</v>
      </c>
    </row>
    <row r="210" spans="1:18" ht="30" x14ac:dyDescent="0.25">
      <c r="A210" s="11">
        <v>198</v>
      </c>
      <c r="B210" s="68">
        <v>639625</v>
      </c>
      <c r="C210" s="46" t="s">
        <v>2950</v>
      </c>
      <c r="D210" s="44" t="s">
        <v>2714</v>
      </c>
      <c r="E210" s="44" t="s">
        <v>2179</v>
      </c>
      <c r="F210" s="45" t="s">
        <v>8</v>
      </c>
      <c r="G210" s="45" t="s">
        <v>17</v>
      </c>
      <c r="H210" s="44" t="s">
        <v>234</v>
      </c>
      <c r="I210" s="44" t="s">
        <v>246</v>
      </c>
      <c r="J210" s="44" t="s">
        <v>192</v>
      </c>
      <c r="K210" s="45"/>
      <c r="L210" s="45"/>
      <c r="M210" s="45" t="s">
        <v>2952</v>
      </c>
      <c r="N210" s="45"/>
      <c r="O210" s="45"/>
      <c r="P210" s="45"/>
      <c r="Q210" s="45" t="s">
        <v>116</v>
      </c>
      <c r="R210" s="51" t="s">
        <v>120</v>
      </c>
    </row>
    <row r="211" spans="1:18" ht="30" x14ac:dyDescent="0.25">
      <c r="A211" s="11">
        <v>199</v>
      </c>
      <c r="B211" s="68">
        <v>639626</v>
      </c>
      <c r="C211" s="46" t="s">
        <v>2953</v>
      </c>
      <c r="D211" s="44" t="s">
        <v>2954</v>
      </c>
      <c r="E211" s="44" t="s">
        <v>2179</v>
      </c>
      <c r="F211" s="45" t="s">
        <v>8</v>
      </c>
      <c r="G211" s="45" t="s">
        <v>17</v>
      </c>
      <c r="H211" s="44" t="s">
        <v>2955</v>
      </c>
      <c r="I211" s="44" t="s">
        <v>2956</v>
      </c>
      <c r="J211" s="44" t="s">
        <v>51</v>
      </c>
      <c r="K211" s="45" t="s">
        <v>428</v>
      </c>
      <c r="L211" s="45"/>
      <c r="M211" s="45"/>
      <c r="N211" s="45"/>
      <c r="O211" s="45"/>
      <c r="P211" s="45"/>
      <c r="Q211" s="45" t="s">
        <v>119</v>
      </c>
      <c r="R211" s="51" t="s">
        <v>120</v>
      </c>
    </row>
    <row r="212" spans="1:18" ht="30" x14ac:dyDescent="0.25">
      <c r="A212" s="11">
        <v>200</v>
      </c>
      <c r="B212" s="68">
        <v>639627</v>
      </c>
      <c r="C212" s="46" t="s">
        <v>2957</v>
      </c>
      <c r="D212" s="44" t="s">
        <v>2958</v>
      </c>
      <c r="E212" s="44" t="s">
        <v>2179</v>
      </c>
      <c r="F212" s="45" t="s">
        <v>8</v>
      </c>
      <c r="G212" s="45" t="s">
        <v>18</v>
      </c>
      <c r="H212" s="44" t="s">
        <v>2959</v>
      </c>
      <c r="I212" s="44" t="s">
        <v>150</v>
      </c>
      <c r="J212" s="44" t="s">
        <v>43</v>
      </c>
      <c r="K212" s="45"/>
      <c r="L212" s="45"/>
      <c r="M212" s="45" t="s">
        <v>67</v>
      </c>
      <c r="N212" s="45"/>
      <c r="O212" s="45"/>
      <c r="P212" s="45"/>
      <c r="Q212" s="45" t="s">
        <v>124</v>
      </c>
      <c r="R212" s="51" t="s">
        <v>120</v>
      </c>
    </row>
    <row r="213" spans="1:18" ht="30" x14ac:dyDescent="0.25">
      <c r="A213" s="11">
        <v>201</v>
      </c>
      <c r="B213" s="68">
        <v>639628</v>
      </c>
      <c r="C213" s="46" t="s">
        <v>2960</v>
      </c>
      <c r="D213" s="44" t="s">
        <v>2961</v>
      </c>
      <c r="E213" s="44" t="s">
        <v>2179</v>
      </c>
      <c r="F213" s="45" t="s">
        <v>7</v>
      </c>
      <c r="G213" s="45" t="s">
        <v>17</v>
      </c>
      <c r="H213" s="44" t="s">
        <v>2235</v>
      </c>
      <c r="I213" s="44" t="s">
        <v>261</v>
      </c>
      <c r="J213" s="44" t="s">
        <v>44</v>
      </c>
      <c r="K213" s="45"/>
      <c r="L213" s="45"/>
      <c r="M213" s="45"/>
      <c r="N213" s="45" t="s">
        <v>702</v>
      </c>
      <c r="O213" s="45"/>
      <c r="P213" s="45"/>
      <c r="Q213" s="45" t="s">
        <v>128</v>
      </c>
      <c r="R213" s="51" t="s">
        <v>120</v>
      </c>
    </row>
    <row r="214" spans="1:18" ht="30" x14ac:dyDescent="0.25">
      <c r="A214" s="11">
        <v>202</v>
      </c>
      <c r="B214" s="68">
        <v>639629</v>
      </c>
      <c r="C214" s="46" t="s">
        <v>2962</v>
      </c>
      <c r="D214" s="44" t="s">
        <v>2714</v>
      </c>
      <c r="E214" s="44" t="s">
        <v>2179</v>
      </c>
      <c r="F214" s="45" t="s">
        <v>7</v>
      </c>
      <c r="G214" s="45" t="s">
        <v>18</v>
      </c>
      <c r="H214" s="44" t="s">
        <v>1471</v>
      </c>
      <c r="I214" s="44" t="s">
        <v>150</v>
      </c>
      <c r="J214" s="44" t="s">
        <v>175</v>
      </c>
      <c r="K214" s="45"/>
      <c r="L214" s="45"/>
      <c r="M214" s="45"/>
      <c r="N214" s="45"/>
      <c r="O214" s="45" t="s">
        <v>378</v>
      </c>
      <c r="P214" s="45"/>
      <c r="Q214" s="45" t="s">
        <v>128</v>
      </c>
      <c r="R214" s="51" t="s">
        <v>120</v>
      </c>
    </row>
    <row r="215" spans="1:18" ht="30" x14ac:dyDescent="0.25">
      <c r="A215" s="11">
        <v>203</v>
      </c>
      <c r="B215" s="68">
        <v>639630</v>
      </c>
      <c r="C215" s="46" t="s">
        <v>2963</v>
      </c>
      <c r="D215" s="44" t="s">
        <v>2961</v>
      </c>
      <c r="E215" s="44" t="s">
        <v>2179</v>
      </c>
      <c r="F215" s="45" t="s">
        <v>8</v>
      </c>
      <c r="G215" s="45" t="s">
        <v>17</v>
      </c>
      <c r="H215" s="44" t="s">
        <v>2964</v>
      </c>
      <c r="I215" s="44" t="s">
        <v>261</v>
      </c>
      <c r="J215" s="44" t="s">
        <v>47</v>
      </c>
      <c r="K215" s="45"/>
      <c r="L215" s="45" t="s">
        <v>378</v>
      </c>
      <c r="M215" s="45"/>
      <c r="N215" s="45"/>
      <c r="P215" s="45"/>
      <c r="Q215" s="45" t="s">
        <v>128</v>
      </c>
      <c r="R215" s="51" t="s">
        <v>120</v>
      </c>
    </row>
    <row r="216" spans="1:18" ht="30" x14ac:dyDescent="0.25">
      <c r="A216" s="11">
        <v>204</v>
      </c>
      <c r="B216" s="68">
        <v>639631</v>
      </c>
      <c r="C216" s="46" t="s">
        <v>2963</v>
      </c>
      <c r="D216" s="44" t="s">
        <v>2961</v>
      </c>
      <c r="E216" s="44" t="s">
        <v>2179</v>
      </c>
      <c r="F216" s="45" t="s">
        <v>8</v>
      </c>
      <c r="G216" s="45" t="s">
        <v>18</v>
      </c>
      <c r="H216" s="44" t="s">
        <v>794</v>
      </c>
      <c r="I216" s="44" t="s">
        <v>261</v>
      </c>
      <c r="J216" s="44" t="s">
        <v>47</v>
      </c>
      <c r="K216" s="45"/>
      <c r="L216" s="45"/>
      <c r="M216" s="45" t="s">
        <v>41</v>
      </c>
      <c r="N216" s="45"/>
      <c r="O216" s="45"/>
      <c r="P216" s="45"/>
      <c r="Q216" s="45" t="s">
        <v>116</v>
      </c>
      <c r="R216" s="51" t="s">
        <v>117</v>
      </c>
    </row>
    <row r="217" spans="1:18" ht="30" x14ac:dyDescent="0.25">
      <c r="A217" s="11">
        <v>205</v>
      </c>
      <c r="B217" s="68">
        <v>639632</v>
      </c>
      <c r="C217" s="46" t="s">
        <v>2965</v>
      </c>
      <c r="D217" s="44" t="s">
        <v>874</v>
      </c>
      <c r="E217" s="44" t="s">
        <v>2179</v>
      </c>
      <c r="F217" s="45" t="s">
        <v>8</v>
      </c>
      <c r="G217" s="45" t="s">
        <v>17</v>
      </c>
      <c r="H217" s="44" t="s">
        <v>59</v>
      </c>
      <c r="I217" s="44" t="s">
        <v>458</v>
      </c>
      <c r="J217" s="44" t="s">
        <v>1010</v>
      </c>
      <c r="K217" s="45"/>
      <c r="L217" s="45"/>
      <c r="M217" s="45" t="s">
        <v>160</v>
      </c>
      <c r="N217" s="45"/>
      <c r="O217" s="45"/>
      <c r="P217" s="45"/>
      <c r="Q217" s="45" t="s">
        <v>116</v>
      </c>
      <c r="R217" s="51" t="s">
        <v>120</v>
      </c>
    </row>
    <row r="218" spans="1:18" ht="30" x14ac:dyDescent="0.25">
      <c r="A218" s="11">
        <v>206</v>
      </c>
      <c r="B218" s="68">
        <v>639633</v>
      </c>
      <c r="C218" s="46" t="s">
        <v>2965</v>
      </c>
      <c r="D218" s="44" t="s">
        <v>874</v>
      </c>
      <c r="E218" s="44" t="s">
        <v>2179</v>
      </c>
      <c r="F218" s="45" t="s">
        <v>8</v>
      </c>
      <c r="G218" s="45" t="s">
        <v>17</v>
      </c>
      <c r="H218" s="44" t="s">
        <v>2230</v>
      </c>
      <c r="I218" s="44" t="s">
        <v>1103</v>
      </c>
      <c r="J218" s="44" t="s">
        <v>152</v>
      </c>
      <c r="K218" s="45"/>
      <c r="L218" s="45"/>
      <c r="M218" s="45" t="s">
        <v>55</v>
      </c>
      <c r="N218" s="45"/>
      <c r="O218" s="45"/>
      <c r="P218" s="45"/>
      <c r="Q218" s="45" t="s">
        <v>124</v>
      </c>
      <c r="R218" s="51" t="s">
        <v>120</v>
      </c>
    </row>
    <row r="219" spans="1:18" ht="30" x14ac:dyDescent="0.25">
      <c r="A219" s="11">
        <v>207</v>
      </c>
      <c r="B219" s="68">
        <v>639634</v>
      </c>
      <c r="C219" s="46" t="s">
        <v>2965</v>
      </c>
      <c r="D219" s="44" t="s">
        <v>874</v>
      </c>
      <c r="E219" s="44" t="s">
        <v>2179</v>
      </c>
      <c r="F219" s="45" t="s">
        <v>7</v>
      </c>
      <c r="G219" s="45" t="s">
        <v>18</v>
      </c>
      <c r="H219" s="44" t="s">
        <v>896</v>
      </c>
      <c r="I219" s="44" t="s">
        <v>150</v>
      </c>
      <c r="J219" s="44" t="s">
        <v>1158</v>
      </c>
      <c r="K219" s="45"/>
      <c r="L219" s="45"/>
      <c r="M219" s="45"/>
      <c r="N219" s="45"/>
      <c r="O219" s="45"/>
      <c r="P219" s="45" t="s">
        <v>42</v>
      </c>
      <c r="Q219" s="45" t="s">
        <v>128</v>
      </c>
      <c r="R219" s="51" t="s">
        <v>117</v>
      </c>
    </row>
    <row r="220" spans="1:18" ht="30" x14ac:dyDescent="0.25">
      <c r="A220" s="11">
        <v>208</v>
      </c>
      <c r="B220" s="68">
        <v>639635</v>
      </c>
      <c r="C220" s="46" t="s">
        <v>2965</v>
      </c>
      <c r="D220" s="44" t="s">
        <v>874</v>
      </c>
      <c r="E220" s="44" t="s">
        <v>2179</v>
      </c>
      <c r="F220" s="45" t="s">
        <v>7</v>
      </c>
      <c r="G220" s="45" t="s">
        <v>18</v>
      </c>
      <c r="H220" s="44" t="s">
        <v>2966</v>
      </c>
      <c r="I220" s="44" t="s">
        <v>150</v>
      </c>
      <c r="J220" s="44" t="s">
        <v>181</v>
      </c>
      <c r="K220" s="45"/>
      <c r="L220" s="45"/>
      <c r="M220" s="45"/>
      <c r="N220" s="45"/>
      <c r="O220" s="45"/>
      <c r="P220" s="45" t="s">
        <v>41</v>
      </c>
      <c r="Q220" s="45" t="s">
        <v>128</v>
      </c>
      <c r="R220" s="51" t="s">
        <v>120</v>
      </c>
    </row>
    <row r="221" spans="1:18" ht="30" x14ac:dyDescent="0.25">
      <c r="A221" s="11">
        <v>209</v>
      </c>
      <c r="B221" s="68">
        <v>639636</v>
      </c>
      <c r="C221" s="46" t="s">
        <v>2967</v>
      </c>
      <c r="D221" s="44" t="s">
        <v>2968</v>
      </c>
      <c r="E221" s="44" t="s">
        <v>2179</v>
      </c>
      <c r="F221" s="45" t="s">
        <v>7</v>
      </c>
      <c r="G221" s="45" t="s">
        <v>18</v>
      </c>
      <c r="H221" s="44" t="s">
        <v>1366</v>
      </c>
      <c r="I221" s="44" t="s">
        <v>150</v>
      </c>
      <c r="J221" s="44" t="s">
        <v>152</v>
      </c>
      <c r="K221" s="45"/>
      <c r="L221" s="45"/>
      <c r="M221" s="45"/>
      <c r="N221" s="45"/>
      <c r="O221" s="45"/>
      <c r="P221" s="45" t="s">
        <v>70</v>
      </c>
      <c r="Q221" s="45" t="s">
        <v>124</v>
      </c>
      <c r="R221" s="51" t="s">
        <v>117</v>
      </c>
    </row>
    <row r="222" spans="1:18" ht="30" x14ac:dyDescent="0.25">
      <c r="A222" s="11">
        <v>210</v>
      </c>
      <c r="B222" s="68">
        <v>639637</v>
      </c>
      <c r="C222" s="46" t="s">
        <v>2965</v>
      </c>
      <c r="D222" s="44" t="s">
        <v>874</v>
      </c>
      <c r="E222" s="44" t="s">
        <v>2179</v>
      </c>
      <c r="F222" s="45" t="s">
        <v>7</v>
      </c>
      <c r="G222" s="45" t="s">
        <v>17</v>
      </c>
      <c r="H222" s="44" t="s">
        <v>900</v>
      </c>
      <c r="I222" s="44" t="s">
        <v>150</v>
      </c>
      <c r="J222" s="44" t="s">
        <v>157</v>
      </c>
      <c r="K222" s="45"/>
      <c r="L222" s="45"/>
      <c r="M222" s="45"/>
      <c r="N222" s="45"/>
      <c r="O222" s="45"/>
      <c r="P222" s="45" t="s">
        <v>55</v>
      </c>
      <c r="Q222" s="45" t="s">
        <v>128</v>
      </c>
      <c r="R222" s="51" t="s">
        <v>120</v>
      </c>
    </row>
    <row r="223" spans="1:18" ht="30" x14ac:dyDescent="0.25">
      <c r="A223" s="11">
        <v>211</v>
      </c>
      <c r="B223" s="68">
        <v>639638</v>
      </c>
      <c r="C223" s="46" t="s">
        <v>2965</v>
      </c>
      <c r="D223" s="44" t="s">
        <v>874</v>
      </c>
      <c r="E223" s="44" t="s">
        <v>2179</v>
      </c>
      <c r="F223" s="45" t="s">
        <v>7</v>
      </c>
      <c r="G223" s="45" t="s">
        <v>17</v>
      </c>
      <c r="H223" s="44" t="s">
        <v>169</v>
      </c>
      <c r="I223" s="44" t="s">
        <v>150</v>
      </c>
      <c r="J223" s="44" t="s">
        <v>44</v>
      </c>
      <c r="K223" s="45"/>
      <c r="L223" s="45"/>
      <c r="M223" s="45"/>
      <c r="N223" s="45"/>
      <c r="O223" s="45"/>
      <c r="P223" s="45" t="s">
        <v>2969</v>
      </c>
      <c r="Q223" s="45" t="s">
        <v>128</v>
      </c>
      <c r="R223" s="51" t="s">
        <v>120</v>
      </c>
    </row>
    <row r="224" spans="1:18" ht="30" x14ac:dyDescent="0.25">
      <c r="A224" s="11">
        <v>212</v>
      </c>
      <c r="B224" s="68">
        <v>639639</v>
      </c>
      <c r="C224" s="46" t="s">
        <v>2965</v>
      </c>
      <c r="D224" s="44" t="s">
        <v>874</v>
      </c>
      <c r="E224" s="44" t="s">
        <v>2179</v>
      </c>
      <c r="F224" s="45" t="s">
        <v>7</v>
      </c>
      <c r="G224" s="45" t="s">
        <v>18</v>
      </c>
      <c r="H224" s="44" t="s">
        <v>185</v>
      </c>
      <c r="I224" s="44" t="s">
        <v>150</v>
      </c>
      <c r="J224" s="44" t="s">
        <v>1158</v>
      </c>
      <c r="K224" s="45"/>
      <c r="L224" s="45"/>
      <c r="M224" s="45"/>
      <c r="N224" s="45"/>
      <c r="O224" s="45"/>
      <c r="P224" s="45" t="s">
        <v>42</v>
      </c>
      <c r="Q224" s="45" t="s">
        <v>128</v>
      </c>
      <c r="R224" s="51" t="s">
        <v>120</v>
      </c>
    </row>
    <row r="225" spans="1:18" ht="30" x14ac:dyDescent="0.25">
      <c r="A225" s="11">
        <v>213</v>
      </c>
      <c r="B225" s="68">
        <v>639640</v>
      </c>
      <c r="C225" s="46" t="s">
        <v>2970</v>
      </c>
      <c r="D225" s="44" t="s">
        <v>2971</v>
      </c>
      <c r="E225" s="44" t="s">
        <v>2179</v>
      </c>
      <c r="F225" s="45" t="s">
        <v>7</v>
      </c>
      <c r="G225" s="45" t="s">
        <v>17</v>
      </c>
      <c r="H225" s="44" t="s">
        <v>2972</v>
      </c>
      <c r="I225" s="44" t="s">
        <v>415</v>
      </c>
      <c r="J225" s="44" t="s">
        <v>1969</v>
      </c>
      <c r="K225" s="45"/>
      <c r="L225" s="45"/>
      <c r="M225" s="45"/>
      <c r="N225" s="45"/>
      <c r="O225" s="45"/>
      <c r="P225" s="45" t="s">
        <v>42</v>
      </c>
      <c r="Q225" s="45" t="s">
        <v>116</v>
      </c>
      <c r="R225" s="51" t="s">
        <v>117</v>
      </c>
    </row>
    <row r="226" spans="1:18" ht="30" x14ac:dyDescent="0.25">
      <c r="A226" s="11">
        <v>214</v>
      </c>
      <c r="B226" s="68">
        <v>639641</v>
      </c>
      <c r="C226" s="46" t="s">
        <v>2970</v>
      </c>
      <c r="D226" s="44" t="s">
        <v>2971</v>
      </c>
      <c r="E226" s="44" t="s">
        <v>2179</v>
      </c>
      <c r="F226" s="45" t="s">
        <v>7</v>
      </c>
      <c r="G226" s="45" t="s">
        <v>18</v>
      </c>
      <c r="H226" s="44" t="s">
        <v>2973</v>
      </c>
      <c r="I226" s="44" t="s">
        <v>415</v>
      </c>
      <c r="J226" s="44" t="s">
        <v>173</v>
      </c>
      <c r="K226" s="45"/>
      <c r="L226" s="45"/>
      <c r="M226" s="45"/>
      <c r="N226" s="45"/>
      <c r="O226" s="45"/>
      <c r="P226" s="45" t="s">
        <v>42</v>
      </c>
      <c r="Q226" s="45" t="s">
        <v>116</v>
      </c>
      <c r="R226" s="51" t="s">
        <v>117</v>
      </c>
    </row>
    <row r="227" spans="1:18" ht="30" x14ac:dyDescent="0.25">
      <c r="A227" s="11">
        <v>215</v>
      </c>
      <c r="B227" s="68">
        <v>639642</v>
      </c>
      <c r="C227" s="46" t="s">
        <v>2974</v>
      </c>
      <c r="D227" s="44" t="s">
        <v>2975</v>
      </c>
      <c r="E227" s="44" t="s">
        <v>2179</v>
      </c>
      <c r="F227" s="45" t="s">
        <v>8</v>
      </c>
      <c r="G227" s="45" t="s">
        <v>17</v>
      </c>
      <c r="H227" s="44" t="s">
        <v>2976</v>
      </c>
      <c r="I227" s="44" t="s">
        <v>150</v>
      </c>
      <c r="J227" s="44" t="s">
        <v>157</v>
      </c>
      <c r="K227" s="45"/>
      <c r="L227" s="45"/>
      <c r="M227" s="45" t="s">
        <v>55</v>
      </c>
      <c r="N227" s="45"/>
      <c r="O227" s="45"/>
      <c r="P227" s="45"/>
      <c r="Q227" s="45" t="s">
        <v>119</v>
      </c>
      <c r="R227" s="51" t="s">
        <v>120</v>
      </c>
    </row>
    <row r="228" spans="1:18" ht="30" x14ac:dyDescent="0.25">
      <c r="A228" s="11">
        <v>216</v>
      </c>
      <c r="B228" s="68">
        <v>639643</v>
      </c>
      <c r="C228" s="46" t="s">
        <v>2974</v>
      </c>
      <c r="D228" s="44" t="s">
        <v>2975</v>
      </c>
      <c r="E228" s="44" t="s">
        <v>2179</v>
      </c>
      <c r="F228" s="45" t="s">
        <v>8</v>
      </c>
      <c r="G228" s="45" t="s">
        <v>17</v>
      </c>
      <c r="H228" s="44" t="s">
        <v>2977</v>
      </c>
      <c r="I228" s="44" t="s">
        <v>2384</v>
      </c>
      <c r="J228" s="44" t="s">
        <v>44</v>
      </c>
      <c r="K228" s="45"/>
      <c r="L228" s="45"/>
      <c r="M228" s="45" t="s">
        <v>55</v>
      </c>
      <c r="N228" s="45"/>
      <c r="O228" s="45"/>
      <c r="P228" s="45"/>
      <c r="Q228" s="45" t="s">
        <v>124</v>
      </c>
      <c r="R228" s="51" t="s">
        <v>120</v>
      </c>
    </row>
    <row r="229" spans="1:18" ht="30" x14ac:dyDescent="0.25">
      <c r="A229" s="11">
        <v>217</v>
      </c>
      <c r="B229" s="68">
        <v>639644</v>
      </c>
      <c r="C229" s="46" t="s">
        <v>2978</v>
      </c>
      <c r="D229" s="44" t="s">
        <v>2714</v>
      </c>
      <c r="E229" s="44" t="s">
        <v>2179</v>
      </c>
      <c r="F229" s="45" t="s">
        <v>7</v>
      </c>
      <c r="G229" s="45" t="s">
        <v>17</v>
      </c>
      <c r="H229" s="44" t="s">
        <v>2979</v>
      </c>
      <c r="I229" s="44" t="s">
        <v>150</v>
      </c>
      <c r="J229" s="44" t="s">
        <v>181</v>
      </c>
      <c r="K229" s="45"/>
      <c r="L229" s="45"/>
      <c r="M229" s="45"/>
      <c r="N229" s="45"/>
      <c r="O229" s="45"/>
      <c r="P229" s="45" t="s">
        <v>42</v>
      </c>
      <c r="Q229" s="45" t="s">
        <v>119</v>
      </c>
      <c r="R229" s="51" t="s">
        <v>120</v>
      </c>
    </row>
    <row r="230" spans="1:18" ht="30" x14ac:dyDescent="0.25">
      <c r="A230" s="11">
        <v>218</v>
      </c>
      <c r="B230" s="68">
        <v>639645</v>
      </c>
      <c r="C230" s="46" t="s">
        <v>2980</v>
      </c>
      <c r="D230" s="44" t="s">
        <v>2714</v>
      </c>
      <c r="E230" s="44" t="s">
        <v>2179</v>
      </c>
      <c r="F230" s="45" t="s">
        <v>7</v>
      </c>
      <c r="G230" s="45" t="s">
        <v>18</v>
      </c>
      <c r="H230" s="44" t="s">
        <v>474</v>
      </c>
      <c r="I230" s="44" t="s">
        <v>150</v>
      </c>
      <c r="J230" s="44" t="s">
        <v>60</v>
      </c>
      <c r="K230" s="45"/>
      <c r="L230" s="45"/>
      <c r="M230" s="45"/>
      <c r="N230" s="45"/>
      <c r="O230" s="45"/>
      <c r="P230" s="45" t="s">
        <v>160</v>
      </c>
      <c r="Q230" s="45" t="s">
        <v>247</v>
      </c>
      <c r="R230" s="51" t="s">
        <v>117</v>
      </c>
    </row>
    <row r="231" spans="1:18" ht="30" x14ac:dyDescent="0.25">
      <c r="A231" s="11">
        <v>219</v>
      </c>
      <c r="B231" s="68">
        <v>639646</v>
      </c>
      <c r="C231" s="46" t="s">
        <v>2981</v>
      </c>
      <c r="D231" s="44" t="s">
        <v>2982</v>
      </c>
      <c r="E231" s="44" t="s">
        <v>2179</v>
      </c>
      <c r="F231" s="45" t="s">
        <v>7</v>
      </c>
      <c r="G231" s="45" t="s">
        <v>18</v>
      </c>
      <c r="H231" s="44" t="s">
        <v>737</v>
      </c>
      <c r="I231" s="44" t="s">
        <v>150</v>
      </c>
      <c r="J231" s="44" t="s">
        <v>341</v>
      </c>
      <c r="K231" s="45"/>
      <c r="L231" s="45"/>
      <c r="M231" s="45"/>
      <c r="N231" s="45"/>
      <c r="O231" s="45"/>
      <c r="P231" s="45" t="s">
        <v>49</v>
      </c>
      <c r="Q231" s="45" t="s">
        <v>2013</v>
      </c>
      <c r="R231" s="51" t="s">
        <v>117</v>
      </c>
    </row>
    <row r="232" spans="1:18" ht="30" x14ac:dyDescent="0.25">
      <c r="A232" s="11">
        <v>220</v>
      </c>
      <c r="B232" s="68">
        <v>639647</v>
      </c>
      <c r="C232" s="46" t="s">
        <v>2981</v>
      </c>
      <c r="D232" s="44" t="s">
        <v>2982</v>
      </c>
      <c r="E232" s="44" t="s">
        <v>2179</v>
      </c>
      <c r="F232" s="45" t="s">
        <v>7</v>
      </c>
      <c r="G232" s="45" t="s">
        <v>17</v>
      </c>
      <c r="H232" s="44" t="s">
        <v>2983</v>
      </c>
      <c r="I232" s="44" t="s">
        <v>150</v>
      </c>
      <c r="J232" s="44" t="s">
        <v>341</v>
      </c>
      <c r="K232" s="45"/>
      <c r="L232" s="45"/>
      <c r="M232" s="45"/>
      <c r="N232" s="45"/>
      <c r="O232" s="45"/>
      <c r="P232" s="45" t="s">
        <v>151</v>
      </c>
      <c r="Q232" s="45" t="s">
        <v>2013</v>
      </c>
      <c r="R232" s="51" t="s">
        <v>117</v>
      </c>
    </row>
    <row r="233" spans="1:18" x14ac:dyDescent="0.25">
      <c r="A233" s="11">
        <v>221</v>
      </c>
      <c r="B233" s="68">
        <v>639648</v>
      </c>
      <c r="C233" s="46" t="s">
        <v>2984</v>
      </c>
      <c r="D233" s="44" t="s">
        <v>807</v>
      </c>
      <c r="E233" s="44" t="s">
        <v>1238</v>
      </c>
      <c r="F233" s="45" t="s">
        <v>8</v>
      </c>
      <c r="G233" s="45" t="s">
        <v>18</v>
      </c>
      <c r="H233" s="44" t="s">
        <v>978</v>
      </c>
      <c r="I233" s="44" t="s">
        <v>150</v>
      </c>
      <c r="J233" s="44" t="s">
        <v>43</v>
      </c>
      <c r="K233" s="45"/>
      <c r="L233" s="45"/>
      <c r="M233" s="45" t="s">
        <v>42</v>
      </c>
      <c r="N233" s="45"/>
      <c r="O233" s="45"/>
      <c r="P233" s="45"/>
      <c r="Q233" s="45" t="s">
        <v>119</v>
      </c>
      <c r="R233" s="51" t="s">
        <v>117</v>
      </c>
    </row>
    <row r="234" spans="1:18" ht="30" x14ac:dyDescent="0.25">
      <c r="A234" s="11">
        <v>222</v>
      </c>
      <c r="B234" s="68">
        <v>639649</v>
      </c>
      <c r="C234" s="46" t="s">
        <v>2984</v>
      </c>
      <c r="D234" s="44" t="s">
        <v>807</v>
      </c>
      <c r="E234" s="44" t="s">
        <v>1238</v>
      </c>
      <c r="F234" s="45" t="s">
        <v>8</v>
      </c>
      <c r="G234" s="45" t="s">
        <v>17</v>
      </c>
      <c r="H234" s="44" t="s">
        <v>414</v>
      </c>
      <c r="I234" s="44" t="s">
        <v>261</v>
      </c>
      <c r="J234" s="44" t="s">
        <v>44</v>
      </c>
      <c r="K234" s="45"/>
      <c r="L234" s="45"/>
      <c r="M234" s="45" t="s">
        <v>151</v>
      </c>
      <c r="N234" s="45"/>
      <c r="O234" s="45"/>
      <c r="P234" s="45"/>
      <c r="Q234" s="45" t="s">
        <v>119</v>
      </c>
      <c r="R234" s="51" t="s">
        <v>120</v>
      </c>
    </row>
    <row r="235" spans="1:18" ht="30" x14ac:dyDescent="0.25">
      <c r="A235" s="11">
        <v>223</v>
      </c>
      <c r="B235" s="68">
        <v>639650</v>
      </c>
      <c r="C235" s="46" t="s">
        <v>2963</v>
      </c>
      <c r="D235" s="44" t="s">
        <v>2985</v>
      </c>
      <c r="E235" s="44" t="s">
        <v>2179</v>
      </c>
      <c r="F235" s="45" t="s">
        <v>8</v>
      </c>
      <c r="G235" s="45" t="s">
        <v>17</v>
      </c>
      <c r="H235" s="44" t="s">
        <v>1019</v>
      </c>
      <c r="I235" s="44" t="s">
        <v>2986</v>
      </c>
      <c r="J235" s="44" t="s">
        <v>43</v>
      </c>
      <c r="K235" s="45"/>
      <c r="L235" s="45"/>
      <c r="M235" s="45" t="s">
        <v>46</v>
      </c>
      <c r="N235" s="45"/>
      <c r="O235" s="45"/>
      <c r="P235" s="45"/>
      <c r="Q235" s="45" t="s">
        <v>128</v>
      </c>
      <c r="R235" s="51" t="s">
        <v>120</v>
      </c>
    </row>
    <row r="236" spans="1:18" x14ac:dyDescent="0.25">
      <c r="A236" s="11">
        <v>224</v>
      </c>
      <c r="B236" s="68">
        <v>639651</v>
      </c>
      <c r="C236" s="46" t="s">
        <v>2987</v>
      </c>
      <c r="D236" s="44" t="s">
        <v>2988</v>
      </c>
      <c r="E236" s="44" t="s">
        <v>1238</v>
      </c>
      <c r="F236" s="45" t="s">
        <v>7</v>
      </c>
      <c r="G236" s="45" t="s">
        <v>17</v>
      </c>
      <c r="H236" s="44" t="s">
        <v>2989</v>
      </c>
      <c r="I236" s="44" t="s">
        <v>150</v>
      </c>
      <c r="J236" s="44" t="s">
        <v>181</v>
      </c>
      <c r="K236" s="45"/>
      <c r="L236" s="45"/>
      <c r="M236" s="45"/>
      <c r="N236" s="45"/>
      <c r="O236" s="45"/>
      <c r="P236" s="45" t="s">
        <v>41</v>
      </c>
      <c r="Q236" s="45" t="s">
        <v>116</v>
      </c>
      <c r="R236" s="51" t="s">
        <v>120</v>
      </c>
    </row>
    <row r="237" spans="1:18" ht="30" x14ac:dyDescent="0.25">
      <c r="A237" s="11">
        <v>225</v>
      </c>
      <c r="B237" s="68">
        <v>639652</v>
      </c>
      <c r="C237" s="46" t="s">
        <v>2990</v>
      </c>
      <c r="D237" s="44" t="s">
        <v>874</v>
      </c>
      <c r="E237" s="44" t="s">
        <v>2179</v>
      </c>
      <c r="F237" s="45" t="s">
        <v>7</v>
      </c>
      <c r="G237" s="45" t="s">
        <v>17</v>
      </c>
      <c r="H237" s="44" t="s">
        <v>269</v>
      </c>
      <c r="I237" s="44" t="s">
        <v>150</v>
      </c>
      <c r="J237" s="44" t="s">
        <v>157</v>
      </c>
      <c r="K237" s="45"/>
      <c r="L237" s="45"/>
      <c r="M237" s="45"/>
      <c r="N237" s="45"/>
      <c r="O237" s="45"/>
      <c r="P237" s="45" t="s">
        <v>678</v>
      </c>
      <c r="Q237" s="45" t="s">
        <v>2013</v>
      </c>
      <c r="R237" s="51" t="s">
        <v>117</v>
      </c>
    </row>
    <row r="238" spans="1:18" ht="30" x14ac:dyDescent="0.25">
      <c r="A238" s="11">
        <v>226</v>
      </c>
      <c r="B238" s="68">
        <v>639653</v>
      </c>
      <c r="C238" s="46" t="s">
        <v>2990</v>
      </c>
      <c r="D238" s="44" t="s">
        <v>874</v>
      </c>
      <c r="E238" s="44" t="s">
        <v>2179</v>
      </c>
      <c r="F238" s="45" t="s">
        <v>7</v>
      </c>
      <c r="G238" s="45" t="s">
        <v>18</v>
      </c>
      <c r="H238" s="44" t="s">
        <v>2073</v>
      </c>
      <c r="I238" s="44" t="s">
        <v>150</v>
      </c>
      <c r="J238" s="44" t="s">
        <v>40</v>
      </c>
      <c r="K238" s="45"/>
      <c r="L238" s="45"/>
      <c r="M238" s="45"/>
      <c r="N238" s="45"/>
      <c r="O238" s="45"/>
      <c r="P238" s="45" t="s">
        <v>42</v>
      </c>
      <c r="Q238" s="45" t="s">
        <v>128</v>
      </c>
      <c r="R238" s="51" t="s">
        <v>120</v>
      </c>
    </row>
    <row r="239" spans="1:18" ht="30" x14ac:dyDescent="0.25">
      <c r="A239" s="11">
        <v>227</v>
      </c>
      <c r="B239" s="68">
        <v>639654</v>
      </c>
      <c r="C239" s="46" t="s">
        <v>2991</v>
      </c>
      <c r="D239" s="44" t="s">
        <v>2724</v>
      </c>
      <c r="E239" s="44" t="s">
        <v>2179</v>
      </c>
      <c r="F239" s="45" t="s">
        <v>8</v>
      </c>
      <c r="G239" s="45" t="s">
        <v>18</v>
      </c>
      <c r="H239" s="44" t="s">
        <v>2992</v>
      </c>
      <c r="I239" s="44" t="s">
        <v>150</v>
      </c>
      <c r="J239" s="44" t="s">
        <v>2993</v>
      </c>
      <c r="K239" s="45"/>
      <c r="L239" s="45"/>
      <c r="M239" s="45" t="s">
        <v>67</v>
      </c>
      <c r="N239" s="45"/>
      <c r="O239" s="45"/>
      <c r="P239" s="45"/>
      <c r="Q239" s="45" t="s">
        <v>119</v>
      </c>
      <c r="R239" s="51" t="s">
        <v>117</v>
      </c>
    </row>
    <row r="240" spans="1:18" ht="30" x14ac:dyDescent="0.25">
      <c r="A240" s="11">
        <v>228</v>
      </c>
      <c r="B240" s="68">
        <v>639655</v>
      </c>
      <c r="C240" s="46" t="s">
        <v>2994</v>
      </c>
      <c r="D240" s="44" t="s">
        <v>2724</v>
      </c>
      <c r="E240" s="44" t="s">
        <v>2179</v>
      </c>
      <c r="F240" s="45" t="s">
        <v>8</v>
      </c>
      <c r="G240" s="45" t="s">
        <v>18</v>
      </c>
      <c r="H240" s="44" t="s">
        <v>149</v>
      </c>
      <c r="I240" s="44" t="s">
        <v>150</v>
      </c>
      <c r="J240" s="44" t="s">
        <v>78</v>
      </c>
      <c r="K240" s="45"/>
      <c r="L240" s="45"/>
      <c r="M240" s="45" t="s">
        <v>55</v>
      </c>
      <c r="N240" s="45"/>
      <c r="O240" s="45"/>
      <c r="P240" s="45"/>
      <c r="Q240" s="45" t="s">
        <v>124</v>
      </c>
      <c r="R240" s="51" t="s">
        <v>120</v>
      </c>
    </row>
    <row r="241" spans="1:18" ht="30" x14ac:dyDescent="0.25">
      <c r="A241" s="11">
        <v>229</v>
      </c>
      <c r="B241" s="68">
        <v>639656</v>
      </c>
      <c r="C241" s="46" t="s">
        <v>2995</v>
      </c>
      <c r="D241" s="44" t="s">
        <v>2996</v>
      </c>
      <c r="E241" s="44" t="s">
        <v>2179</v>
      </c>
      <c r="F241" s="45" t="s">
        <v>8</v>
      </c>
      <c r="G241" s="45" t="s">
        <v>18</v>
      </c>
      <c r="H241" s="44" t="s">
        <v>2997</v>
      </c>
      <c r="I241" s="44" t="s">
        <v>48</v>
      </c>
      <c r="J241" s="44" t="s">
        <v>44</v>
      </c>
      <c r="K241" s="45"/>
      <c r="L241" s="45"/>
      <c r="M241" s="45" t="s">
        <v>55</v>
      </c>
      <c r="N241" s="45"/>
      <c r="O241" s="45"/>
      <c r="P241" s="45"/>
      <c r="Q241" s="45" t="s">
        <v>119</v>
      </c>
      <c r="R241" s="51" t="s">
        <v>120</v>
      </c>
    </row>
    <row r="242" spans="1:18" ht="30" x14ac:dyDescent="0.25">
      <c r="A242" s="11">
        <v>230</v>
      </c>
      <c r="B242" s="68">
        <v>639657</v>
      </c>
      <c r="C242" s="46" t="s">
        <v>2998</v>
      </c>
      <c r="D242" s="44" t="s">
        <v>2996</v>
      </c>
      <c r="E242" s="44" t="s">
        <v>2179</v>
      </c>
      <c r="F242" s="45" t="s">
        <v>8</v>
      </c>
      <c r="G242" s="45" t="s">
        <v>18</v>
      </c>
      <c r="H242" s="44" t="s">
        <v>1016</v>
      </c>
      <c r="I242" s="44" t="s">
        <v>48</v>
      </c>
      <c r="J242" s="44" t="s">
        <v>83</v>
      </c>
      <c r="K242" s="45"/>
      <c r="L242" s="45"/>
      <c r="M242" s="45" t="s">
        <v>155</v>
      </c>
      <c r="N242" s="45"/>
      <c r="O242" s="45"/>
      <c r="P242" s="45"/>
      <c r="Q242" s="45" t="s">
        <v>2013</v>
      </c>
      <c r="R242" s="51" t="s">
        <v>117</v>
      </c>
    </row>
    <row r="243" spans="1:18" ht="45" x14ac:dyDescent="0.25">
      <c r="A243" s="11">
        <v>231</v>
      </c>
      <c r="B243" s="68">
        <v>639658</v>
      </c>
      <c r="C243" s="46" t="s">
        <v>2998</v>
      </c>
      <c r="D243" s="44" t="s">
        <v>2996</v>
      </c>
      <c r="E243" s="44" t="s">
        <v>2179</v>
      </c>
      <c r="F243" s="45" t="s">
        <v>8</v>
      </c>
      <c r="G243" s="45" t="s">
        <v>17</v>
      </c>
      <c r="H243" s="44" t="s">
        <v>2999</v>
      </c>
      <c r="I243" s="44" t="s">
        <v>48</v>
      </c>
      <c r="J243" s="44" t="s">
        <v>3000</v>
      </c>
      <c r="K243" s="45"/>
      <c r="L243" s="45"/>
      <c r="M243" s="45" t="s">
        <v>41</v>
      </c>
      <c r="N243" s="45"/>
      <c r="O243" s="45"/>
      <c r="P243" s="45"/>
      <c r="Q243" s="45" t="s">
        <v>2013</v>
      </c>
      <c r="R243" s="51" t="s">
        <v>117</v>
      </c>
    </row>
    <row r="244" spans="1:18" ht="30" x14ac:dyDescent="0.25">
      <c r="A244" s="11">
        <v>232</v>
      </c>
      <c r="B244" s="68">
        <v>639659</v>
      </c>
      <c r="C244" s="46" t="s">
        <v>2998</v>
      </c>
      <c r="D244" s="44" t="s">
        <v>2996</v>
      </c>
      <c r="E244" s="44" t="s">
        <v>2179</v>
      </c>
      <c r="F244" s="45" t="s">
        <v>8</v>
      </c>
      <c r="G244" s="45" t="s">
        <v>18</v>
      </c>
      <c r="H244" s="44" t="s">
        <v>3001</v>
      </c>
      <c r="I244" s="44" t="s">
        <v>48</v>
      </c>
      <c r="J244" s="44" t="s">
        <v>3002</v>
      </c>
      <c r="K244" s="45"/>
      <c r="L244" s="45"/>
      <c r="M244" s="45" t="s">
        <v>41</v>
      </c>
      <c r="N244" s="45"/>
      <c r="O244" s="45"/>
      <c r="P244" s="45"/>
      <c r="Q244" s="45" t="s">
        <v>116</v>
      </c>
      <c r="R244" s="51" t="s">
        <v>120</v>
      </c>
    </row>
    <row r="245" spans="1:18" ht="30" x14ac:dyDescent="0.25">
      <c r="A245" s="11">
        <v>233</v>
      </c>
      <c r="B245" s="68">
        <v>639660</v>
      </c>
      <c r="C245" s="46" t="s">
        <v>2998</v>
      </c>
      <c r="D245" s="44" t="s">
        <v>2996</v>
      </c>
      <c r="E245" s="44" t="s">
        <v>2179</v>
      </c>
      <c r="F245" s="45" t="s">
        <v>8</v>
      </c>
      <c r="G245" s="45" t="s">
        <v>18</v>
      </c>
      <c r="H245" s="44" t="s">
        <v>149</v>
      </c>
      <c r="I245" s="44" t="s">
        <v>168</v>
      </c>
      <c r="J245" s="44" t="s">
        <v>61</v>
      </c>
      <c r="K245" s="45"/>
      <c r="L245" s="45"/>
      <c r="M245" s="45" t="s">
        <v>151</v>
      </c>
      <c r="N245" s="45"/>
      <c r="O245" s="45"/>
      <c r="P245" s="45"/>
      <c r="Q245" s="45" t="s">
        <v>116</v>
      </c>
      <c r="R245" s="51" t="s">
        <v>120</v>
      </c>
    </row>
    <row r="246" spans="1:18" ht="30" x14ac:dyDescent="0.25">
      <c r="A246" s="11">
        <v>234</v>
      </c>
      <c r="B246" s="68">
        <v>639661</v>
      </c>
      <c r="C246" s="46" t="s">
        <v>3003</v>
      </c>
      <c r="D246" s="44" t="s">
        <v>2914</v>
      </c>
      <c r="E246" s="44" t="s">
        <v>2179</v>
      </c>
      <c r="F246" s="45" t="s">
        <v>7</v>
      </c>
      <c r="G246" s="45" t="s">
        <v>17</v>
      </c>
      <c r="H246" s="44" t="s">
        <v>860</v>
      </c>
      <c r="I246" s="44" t="s">
        <v>150</v>
      </c>
      <c r="J246" s="44" t="s">
        <v>60</v>
      </c>
      <c r="K246" s="45"/>
      <c r="L246" s="45"/>
      <c r="M246" s="45"/>
      <c r="N246" s="45"/>
      <c r="O246" s="45"/>
      <c r="P246" s="45" t="s">
        <v>42</v>
      </c>
      <c r="Q246" s="45" t="s">
        <v>119</v>
      </c>
      <c r="R246" s="51" t="s">
        <v>120</v>
      </c>
    </row>
    <row r="247" spans="1:18" ht="30" x14ac:dyDescent="0.25">
      <c r="A247" s="11">
        <v>235</v>
      </c>
      <c r="B247" s="68">
        <v>639662</v>
      </c>
      <c r="C247" s="46" t="s">
        <v>2970</v>
      </c>
      <c r="D247" s="44" t="s">
        <v>2971</v>
      </c>
      <c r="E247" s="44" t="s">
        <v>2179</v>
      </c>
      <c r="F247" s="45" t="s">
        <v>7</v>
      </c>
      <c r="G247" s="45" t="s">
        <v>17</v>
      </c>
      <c r="H247" s="44" t="s">
        <v>2268</v>
      </c>
      <c r="I247" s="44" t="s">
        <v>150</v>
      </c>
      <c r="J247" s="44" t="s">
        <v>413</v>
      </c>
      <c r="K247" s="45"/>
      <c r="L247" s="45"/>
      <c r="M247" s="45" t="s">
        <v>37</v>
      </c>
      <c r="N247" s="45"/>
      <c r="O247" s="45"/>
      <c r="P247" s="45" t="s">
        <v>151</v>
      </c>
      <c r="Q247" s="45" t="s">
        <v>2013</v>
      </c>
      <c r="R247" s="51" t="s">
        <v>117</v>
      </c>
    </row>
    <row r="248" spans="1:18" ht="30" x14ac:dyDescent="0.25">
      <c r="A248" s="11">
        <v>236</v>
      </c>
      <c r="B248" s="68">
        <v>639663</v>
      </c>
      <c r="C248" s="46" t="s">
        <v>2970</v>
      </c>
      <c r="D248" s="44" t="s">
        <v>2971</v>
      </c>
      <c r="E248" s="44" t="s">
        <v>2179</v>
      </c>
      <c r="F248" s="45" t="s">
        <v>7</v>
      </c>
      <c r="G248" s="45" t="s">
        <v>18</v>
      </c>
      <c r="H248" s="44" t="s">
        <v>979</v>
      </c>
      <c r="I248" s="44" t="s">
        <v>150</v>
      </c>
      <c r="J248" s="44" t="s">
        <v>43</v>
      </c>
      <c r="K248" s="45"/>
      <c r="L248" s="45"/>
      <c r="M248" s="45"/>
      <c r="N248" s="45"/>
      <c r="O248" s="45"/>
      <c r="P248" s="45" t="s">
        <v>41</v>
      </c>
      <c r="Q248" s="45" t="s">
        <v>247</v>
      </c>
      <c r="R248" s="51" t="s">
        <v>117</v>
      </c>
    </row>
    <row r="249" spans="1:18" ht="30" x14ac:dyDescent="0.25">
      <c r="A249" s="11">
        <v>237</v>
      </c>
      <c r="B249" s="68">
        <v>639664</v>
      </c>
      <c r="C249" s="46" t="s">
        <v>3004</v>
      </c>
      <c r="D249" s="44" t="s">
        <v>3005</v>
      </c>
      <c r="E249" s="44" t="s">
        <v>2179</v>
      </c>
      <c r="F249" s="45" t="s">
        <v>8</v>
      </c>
      <c r="G249" s="45" t="s">
        <v>17</v>
      </c>
      <c r="H249" s="44" t="s">
        <v>857</v>
      </c>
      <c r="I249" s="44" t="s">
        <v>246</v>
      </c>
      <c r="J249" s="44" t="s">
        <v>3006</v>
      </c>
      <c r="K249" s="45"/>
      <c r="L249" s="45"/>
      <c r="M249" s="45" t="s">
        <v>155</v>
      </c>
      <c r="N249" s="45"/>
      <c r="O249" s="45"/>
      <c r="P249" s="45" t="s">
        <v>37</v>
      </c>
      <c r="Q249" s="45" t="s">
        <v>247</v>
      </c>
      <c r="R249" s="51" t="s">
        <v>120</v>
      </c>
    </row>
    <row r="250" spans="1:18" ht="30" x14ac:dyDescent="0.25">
      <c r="A250" s="11">
        <v>238</v>
      </c>
      <c r="B250" s="68">
        <v>639665</v>
      </c>
      <c r="C250" s="46" t="s">
        <v>3007</v>
      </c>
      <c r="D250" s="44" t="s">
        <v>2914</v>
      </c>
      <c r="E250" s="44" t="s">
        <v>2179</v>
      </c>
      <c r="F250" s="45" t="s">
        <v>7</v>
      </c>
      <c r="G250" s="45" t="s">
        <v>18</v>
      </c>
      <c r="H250" s="44" t="s">
        <v>3008</v>
      </c>
      <c r="I250" s="44" t="s">
        <v>150</v>
      </c>
      <c r="J250" s="44" t="s">
        <v>43</v>
      </c>
      <c r="K250" s="45"/>
      <c r="L250" s="45"/>
      <c r="M250" s="45" t="s">
        <v>37</v>
      </c>
      <c r="N250" s="45"/>
      <c r="O250" s="45"/>
      <c r="P250" s="45" t="s">
        <v>42</v>
      </c>
      <c r="Q250" s="45" t="s">
        <v>119</v>
      </c>
      <c r="R250" s="51" t="s">
        <v>117</v>
      </c>
    </row>
    <row r="251" spans="1:18" ht="30" x14ac:dyDescent="0.25">
      <c r="A251" s="11">
        <v>239</v>
      </c>
      <c r="B251" s="68">
        <v>639666</v>
      </c>
      <c r="C251" s="46" t="s">
        <v>3009</v>
      </c>
      <c r="D251" s="44" t="s">
        <v>874</v>
      </c>
      <c r="E251" s="44" t="s">
        <v>2179</v>
      </c>
      <c r="F251" s="45" t="s">
        <v>7</v>
      </c>
      <c r="G251" s="45" t="s">
        <v>18</v>
      </c>
      <c r="H251" s="44" t="s">
        <v>849</v>
      </c>
      <c r="I251" s="44" t="s">
        <v>150</v>
      </c>
      <c r="J251" s="44" t="s">
        <v>172</v>
      </c>
      <c r="K251" s="45"/>
      <c r="L251" s="45"/>
      <c r="M251" s="45"/>
      <c r="N251" s="45"/>
      <c r="O251" s="45"/>
      <c r="P251" s="45" t="s">
        <v>46</v>
      </c>
      <c r="Q251" s="45" t="s">
        <v>128</v>
      </c>
      <c r="R251" s="51" t="s">
        <v>120</v>
      </c>
    </row>
    <row r="252" spans="1:18" ht="30" x14ac:dyDescent="0.25">
      <c r="A252" s="11">
        <v>240</v>
      </c>
      <c r="B252" s="68">
        <v>639667</v>
      </c>
      <c r="C252" s="46" t="s">
        <v>3010</v>
      </c>
      <c r="D252" s="44" t="s">
        <v>3011</v>
      </c>
      <c r="E252" s="44" t="s">
        <v>2179</v>
      </c>
      <c r="F252" s="45" t="s">
        <v>8</v>
      </c>
      <c r="G252" s="45" t="s">
        <v>17</v>
      </c>
      <c r="H252" s="44" t="s">
        <v>3012</v>
      </c>
      <c r="I252" s="44" t="s">
        <v>150</v>
      </c>
      <c r="J252" s="44" t="s">
        <v>341</v>
      </c>
      <c r="K252" s="45"/>
      <c r="L252" s="45"/>
      <c r="M252" s="45" t="s">
        <v>42</v>
      </c>
      <c r="N252" s="45"/>
      <c r="O252" s="45"/>
      <c r="P252" s="45"/>
      <c r="Q252" s="45" t="s">
        <v>124</v>
      </c>
      <c r="R252" s="51" t="s">
        <v>117</v>
      </c>
    </row>
    <row r="253" spans="1:18" ht="30" x14ac:dyDescent="0.25">
      <c r="A253" s="11">
        <v>241</v>
      </c>
      <c r="B253" s="68">
        <v>639668</v>
      </c>
      <c r="C253" s="46" t="s">
        <v>3010</v>
      </c>
      <c r="D253" s="44" t="s">
        <v>3011</v>
      </c>
      <c r="E253" s="44" t="s">
        <v>2179</v>
      </c>
      <c r="F253" s="45" t="s">
        <v>8</v>
      </c>
      <c r="G253" s="45" t="s">
        <v>17</v>
      </c>
      <c r="H253" s="44" t="s">
        <v>3013</v>
      </c>
      <c r="I253" s="44" t="s">
        <v>150</v>
      </c>
      <c r="J253" s="44" t="s">
        <v>3014</v>
      </c>
      <c r="K253" s="45"/>
      <c r="L253" s="45"/>
      <c r="M253" s="45" t="s">
        <v>45</v>
      </c>
      <c r="N253" s="45"/>
      <c r="O253" s="45"/>
      <c r="P253" s="45"/>
      <c r="Q253" s="45" t="s">
        <v>2013</v>
      </c>
      <c r="R253" s="51" t="s">
        <v>117</v>
      </c>
    </row>
    <row r="254" spans="1:18" ht="30" x14ac:dyDescent="0.25">
      <c r="A254" s="11">
        <v>242</v>
      </c>
      <c r="B254" s="61">
        <v>639671</v>
      </c>
      <c r="C254" s="46" t="s">
        <v>3015</v>
      </c>
      <c r="D254" s="44" t="s">
        <v>2654</v>
      </c>
      <c r="E254" s="44" t="s">
        <v>2179</v>
      </c>
      <c r="F254" s="45" t="s">
        <v>7</v>
      </c>
      <c r="G254" s="45" t="s">
        <v>18</v>
      </c>
      <c r="H254" s="44" t="s">
        <v>1210</v>
      </c>
      <c r="I254" s="44" t="s">
        <v>150</v>
      </c>
      <c r="J254" s="44" t="s">
        <v>181</v>
      </c>
      <c r="K254" s="45"/>
      <c r="L254" s="45"/>
      <c r="M254" s="45"/>
      <c r="N254" s="45"/>
      <c r="O254" s="45"/>
      <c r="P254" s="45" t="s">
        <v>1487</v>
      </c>
      <c r="Q254" s="45" t="s">
        <v>128</v>
      </c>
      <c r="R254" s="51" t="s">
        <v>120</v>
      </c>
    </row>
    <row r="255" spans="1:18" ht="30" x14ac:dyDescent="0.25">
      <c r="A255" s="11">
        <v>243</v>
      </c>
      <c r="B255" s="43">
        <v>639683</v>
      </c>
      <c r="C255" s="46" t="s">
        <v>3016</v>
      </c>
      <c r="D255" s="44" t="s">
        <v>3017</v>
      </c>
      <c r="E255" s="44" t="s">
        <v>2179</v>
      </c>
      <c r="F255" s="45" t="s">
        <v>7</v>
      </c>
      <c r="G255" s="45" t="s">
        <v>18</v>
      </c>
      <c r="H255" s="44" t="s">
        <v>737</v>
      </c>
      <c r="I255" s="44" t="s">
        <v>150</v>
      </c>
      <c r="J255" s="44" t="s">
        <v>60</v>
      </c>
      <c r="K255" s="45"/>
      <c r="L255" s="45"/>
      <c r="M255" s="45"/>
      <c r="N255" s="45"/>
      <c r="O255" s="45"/>
      <c r="P255" s="45" t="s">
        <v>151</v>
      </c>
      <c r="Q255" s="45" t="s">
        <v>128</v>
      </c>
      <c r="R255" s="51" t="s">
        <v>120</v>
      </c>
    </row>
    <row r="256" spans="1:18" ht="30" x14ac:dyDescent="0.25">
      <c r="A256" s="11">
        <v>244</v>
      </c>
      <c r="B256" s="43">
        <v>639684</v>
      </c>
      <c r="C256" s="46" t="s">
        <v>3018</v>
      </c>
      <c r="D256" s="44" t="s">
        <v>3019</v>
      </c>
      <c r="E256" s="44" t="s">
        <v>1238</v>
      </c>
      <c r="F256" s="45" t="s">
        <v>8</v>
      </c>
      <c r="G256" s="45" t="s">
        <v>17</v>
      </c>
      <c r="H256" s="44" t="s">
        <v>3020</v>
      </c>
      <c r="I256" s="44" t="s">
        <v>76</v>
      </c>
      <c r="J256" s="44" t="s">
        <v>854</v>
      </c>
      <c r="K256" s="45"/>
      <c r="L256" s="45"/>
      <c r="M256" s="45" t="s">
        <v>55</v>
      </c>
      <c r="N256" s="45"/>
      <c r="O256" s="45"/>
      <c r="P256" s="45"/>
      <c r="Q256" s="45" t="s">
        <v>124</v>
      </c>
      <c r="R256" s="51" t="s">
        <v>120</v>
      </c>
    </row>
    <row r="257" spans="1:18" ht="30" x14ac:dyDescent="0.25">
      <c r="A257" s="11">
        <v>245</v>
      </c>
      <c r="B257" s="43">
        <v>639685</v>
      </c>
      <c r="C257" s="46" t="s">
        <v>3021</v>
      </c>
      <c r="D257" s="44" t="s">
        <v>3019</v>
      </c>
      <c r="E257" s="44" t="s">
        <v>1238</v>
      </c>
      <c r="F257" s="45" t="s">
        <v>8</v>
      </c>
      <c r="G257" s="45" t="s">
        <v>17</v>
      </c>
      <c r="H257" s="44" t="s">
        <v>3022</v>
      </c>
      <c r="I257" s="44" t="s">
        <v>246</v>
      </c>
      <c r="J257" s="44" t="s">
        <v>60</v>
      </c>
      <c r="K257" s="45"/>
      <c r="L257" s="45"/>
      <c r="M257" s="45" t="s">
        <v>67</v>
      </c>
      <c r="N257" s="45"/>
      <c r="O257" s="45"/>
      <c r="P257" s="45"/>
      <c r="Q257" s="45" t="s">
        <v>124</v>
      </c>
      <c r="R257" s="51" t="s">
        <v>120</v>
      </c>
    </row>
    <row r="258" spans="1:18" ht="30" x14ac:dyDescent="0.25">
      <c r="A258" s="11">
        <v>246</v>
      </c>
      <c r="B258" s="43">
        <v>639686</v>
      </c>
      <c r="C258" s="46" t="s">
        <v>2804</v>
      </c>
      <c r="D258" s="44" t="s">
        <v>2914</v>
      </c>
      <c r="E258" s="44" t="s">
        <v>2179</v>
      </c>
      <c r="F258" s="45" t="s">
        <v>8</v>
      </c>
      <c r="G258" s="45" t="s">
        <v>17</v>
      </c>
      <c r="H258" s="44" t="s">
        <v>3023</v>
      </c>
      <c r="I258" s="44" t="s">
        <v>48</v>
      </c>
      <c r="J258" s="44" t="s">
        <v>3024</v>
      </c>
      <c r="K258" s="45"/>
      <c r="L258" s="45"/>
      <c r="M258" s="45" t="s">
        <v>49</v>
      </c>
      <c r="N258" s="45"/>
      <c r="O258" s="45"/>
      <c r="P258" s="45"/>
      <c r="Q258" s="45" t="s">
        <v>2013</v>
      </c>
      <c r="R258" s="51" t="s">
        <v>120</v>
      </c>
    </row>
    <row r="259" spans="1:18" ht="30" x14ac:dyDescent="0.25">
      <c r="A259" s="11">
        <v>247</v>
      </c>
      <c r="B259" s="43">
        <v>639687</v>
      </c>
      <c r="C259" s="46" t="s">
        <v>2910</v>
      </c>
      <c r="D259" s="44" t="s">
        <v>3025</v>
      </c>
      <c r="E259" s="44" t="s">
        <v>2179</v>
      </c>
      <c r="F259" s="45" t="s">
        <v>7</v>
      </c>
      <c r="G259" s="45" t="s">
        <v>18</v>
      </c>
      <c r="H259" s="44" t="s">
        <v>3026</v>
      </c>
      <c r="I259" s="44" t="s">
        <v>415</v>
      </c>
      <c r="J259" s="44" t="s">
        <v>51</v>
      </c>
      <c r="K259" s="45"/>
      <c r="L259" s="45"/>
      <c r="M259" s="45"/>
      <c r="N259" s="45"/>
      <c r="O259" s="45"/>
      <c r="P259" s="45" t="s">
        <v>42</v>
      </c>
      <c r="Q259" s="45" t="s">
        <v>116</v>
      </c>
      <c r="R259" s="51" t="s">
        <v>117</v>
      </c>
    </row>
    <row r="260" spans="1:18" ht="30" x14ac:dyDescent="0.25">
      <c r="A260" s="11">
        <v>248</v>
      </c>
      <c r="B260" s="43">
        <v>639688</v>
      </c>
      <c r="C260" s="46" t="s">
        <v>2917</v>
      </c>
      <c r="D260" s="44" t="s">
        <v>2914</v>
      </c>
      <c r="E260" s="44" t="s">
        <v>2179</v>
      </c>
      <c r="F260" s="45" t="s">
        <v>8</v>
      </c>
      <c r="G260" s="45" t="s">
        <v>18</v>
      </c>
      <c r="H260" s="44" t="s">
        <v>796</v>
      </c>
      <c r="I260" s="44" t="s">
        <v>150</v>
      </c>
      <c r="J260" s="44" t="s">
        <v>152</v>
      </c>
      <c r="K260" s="45"/>
      <c r="L260" s="45"/>
      <c r="M260" s="45" t="s">
        <v>55</v>
      </c>
      <c r="N260" s="45"/>
      <c r="O260" s="45"/>
      <c r="P260" s="45"/>
      <c r="Q260" s="45" t="s">
        <v>124</v>
      </c>
      <c r="R260" s="51" t="s">
        <v>117</v>
      </c>
    </row>
    <row r="261" spans="1:18" ht="30" x14ac:dyDescent="0.25">
      <c r="A261" s="11">
        <v>249</v>
      </c>
      <c r="B261" s="43">
        <v>639689</v>
      </c>
      <c r="C261" s="46" t="s">
        <v>2917</v>
      </c>
      <c r="D261" s="44" t="s">
        <v>2914</v>
      </c>
      <c r="E261" s="44" t="s">
        <v>2179</v>
      </c>
      <c r="F261" s="45" t="s">
        <v>8</v>
      </c>
      <c r="G261" s="45" t="s">
        <v>17</v>
      </c>
      <c r="H261" s="44" t="s">
        <v>3027</v>
      </c>
      <c r="I261" s="44" t="s">
        <v>150</v>
      </c>
      <c r="J261" s="44" t="s">
        <v>152</v>
      </c>
      <c r="K261" s="45"/>
      <c r="L261" s="45"/>
      <c r="M261" s="45" t="s">
        <v>151</v>
      </c>
      <c r="N261" s="45"/>
      <c r="O261" s="45"/>
      <c r="P261" s="45"/>
      <c r="Q261" s="45" t="s">
        <v>116</v>
      </c>
      <c r="R261" s="51" t="s">
        <v>120</v>
      </c>
    </row>
    <row r="262" spans="1:18" ht="30" x14ac:dyDescent="0.25">
      <c r="A262" s="11">
        <v>250</v>
      </c>
      <c r="B262" s="43">
        <v>639690</v>
      </c>
      <c r="C262" s="46" t="s">
        <v>2919</v>
      </c>
      <c r="D262" s="44" t="s">
        <v>2920</v>
      </c>
      <c r="E262" s="44" t="s">
        <v>2179</v>
      </c>
      <c r="F262" s="45" t="s">
        <v>7</v>
      </c>
      <c r="G262" s="45" t="s">
        <v>18</v>
      </c>
      <c r="H262" s="44" t="s">
        <v>3028</v>
      </c>
      <c r="I262" s="44" t="s">
        <v>150</v>
      </c>
      <c r="J262" s="44" t="s">
        <v>44</v>
      </c>
      <c r="K262" s="45"/>
      <c r="L262" s="45"/>
      <c r="M262" s="45"/>
      <c r="N262" s="45"/>
      <c r="O262" s="45"/>
      <c r="P262" s="45" t="s">
        <v>41</v>
      </c>
      <c r="Q262" s="45" t="s">
        <v>119</v>
      </c>
      <c r="R262" s="51" t="s">
        <v>117</v>
      </c>
    </row>
    <row r="263" spans="1:18" ht="30" x14ac:dyDescent="0.25">
      <c r="A263" s="11">
        <v>251</v>
      </c>
      <c r="B263" s="43">
        <v>639691</v>
      </c>
      <c r="C263" s="46" t="s">
        <v>3029</v>
      </c>
      <c r="D263" s="44" t="s">
        <v>2914</v>
      </c>
      <c r="E263" s="44" t="s">
        <v>2179</v>
      </c>
      <c r="F263" s="45" t="s">
        <v>8</v>
      </c>
      <c r="G263" s="45" t="s">
        <v>18</v>
      </c>
      <c r="H263" s="44" t="s">
        <v>3030</v>
      </c>
      <c r="I263" s="44" t="s">
        <v>48</v>
      </c>
      <c r="J263" s="44" t="s">
        <v>60</v>
      </c>
      <c r="K263" s="45"/>
      <c r="L263" s="45"/>
      <c r="M263" s="45" t="s">
        <v>55</v>
      </c>
      <c r="N263" s="45"/>
      <c r="O263" s="45"/>
      <c r="P263" s="45"/>
      <c r="Q263" s="45" t="s">
        <v>124</v>
      </c>
      <c r="R263" s="51" t="s">
        <v>120</v>
      </c>
    </row>
    <row r="264" spans="1:18" ht="30" x14ac:dyDescent="0.25">
      <c r="A264" s="11">
        <v>252</v>
      </c>
      <c r="B264" s="43">
        <v>639692</v>
      </c>
      <c r="C264" s="46" t="s">
        <v>3029</v>
      </c>
      <c r="D264" s="44" t="s">
        <v>2914</v>
      </c>
      <c r="E264" s="44" t="s">
        <v>2179</v>
      </c>
      <c r="F264" s="45" t="s">
        <v>8</v>
      </c>
      <c r="G264" s="45" t="s">
        <v>17</v>
      </c>
      <c r="H264" s="44" t="s">
        <v>3031</v>
      </c>
      <c r="I264" s="44" t="s">
        <v>48</v>
      </c>
      <c r="J264" s="44" t="s">
        <v>51</v>
      </c>
      <c r="K264" s="45"/>
      <c r="L264" s="45"/>
      <c r="M264" s="45" t="s">
        <v>198</v>
      </c>
      <c r="N264" s="45"/>
      <c r="O264" s="45"/>
      <c r="P264" s="45"/>
      <c r="Q264" s="45" t="s">
        <v>2013</v>
      </c>
      <c r="R264" s="51" t="s">
        <v>120</v>
      </c>
    </row>
    <row r="265" spans="1:18" x14ac:dyDescent="0.25">
      <c r="A265" s="11">
        <v>253</v>
      </c>
      <c r="B265" s="43">
        <v>639693</v>
      </c>
      <c r="C265" s="46" t="s">
        <v>3032</v>
      </c>
      <c r="D265" s="44" t="s">
        <v>3033</v>
      </c>
      <c r="E265" s="44" t="s">
        <v>1267</v>
      </c>
      <c r="F265" s="45" t="s">
        <v>8</v>
      </c>
      <c r="G265" s="45" t="s">
        <v>18</v>
      </c>
      <c r="H265" s="44" t="s">
        <v>771</v>
      </c>
      <c r="I265" s="44" t="s">
        <v>246</v>
      </c>
      <c r="J265" s="44" t="s">
        <v>632</v>
      </c>
      <c r="K265" s="45"/>
      <c r="L265" s="45"/>
      <c r="M265" s="45" t="s">
        <v>42</v>
      </c>
      <c r="N265" s="45"/>
      <c r="O265" s="45"/>
      <c r="P265" s="45"/>
      <c r="Q265" s="45" t="s">
        <v>247</v>
      </c>
      <c r="R265" s="51" t="s">
        <v>120</v>
      </c>
    </row>
    <row r="266" spans="1:18" x14ac:dyDescent="0.25">
      <c r="A266" s="11">
        <v>254</v>
      </c>
      <c r="B266" s="43">
        <v>639694</v>
      </c>
      <c r="C266" s="46" t="s">
        <v>3032</v>
      </c>
      <c r="D266" s="44" t="s">
        <v>3033</v>
      </c>
      <c r="E266" s="44" t="s">
        <v>1267</v>
      </c>
      <c r="F266" s="45" t="s">
        <v>8</v>
      </c>
      <c r="G266" s="45" t="s">
        <v>17</v>
      </c>
      <c r="H266" s="44" t="s">
        <v>353</v>
      </c>
      <c r="I266" s="44" t="s">
        <v>458</v>
      </c>
      <c r="J266" s="44" t="s">
        <v>1897</v>
      </c>
      <c r="K266" s="45"/>
      <c r="L266" s="45"/>
      <c r="M266" s="45" t="s">
        <v>678</v>
      </c>
      <c r="N266" s="45"/>
      <c r="O266" s="45"/>
      <c r="P266" s="45"/>
      <c r="Q266" s="45" t="s">
        <v>2013</v>
      </c>
      <c r="R266" s="51" t="s">
        <v>120</v>
      </c>
    </row>
    <row r="267" spans="1:18" x14ac:dyDescent="0.25">
      <c r="A267" s="11">
        <v>255</v>
      </c>
      <c r="B267" s="43">
        <v>639695</v>
      </c>
      <c r="C267" s="46" t="s">
        <v>3032</v>
      </c>
      <c r="D267" s="44" t="s">
        <v>3033</v>
      </c>
      <c r="E267" s="44" t="s">
        <v>1267</v>
      </c>
      <c r="F267" s="45" t="s">
        <v>8</v>
      </c>
      <c r="G267" s="45" t="s">
        <v>17</v>
      </c>
      <c r="H267" s="44" t="s">
        <v>3034</v>
      </c>
      <c r="I267" s="44" t="s">
        <v>458</v>
      </c>
      <c r="J267" s="44" t="s">
        <v>44</v>
      </c>
      <c r="K267" s="45"/>
      <c r="L267" s="45"/>
      <c r="M267" s="45" t="s">
        <v>155</v>
      </c>
      <c r="N267" s="45"/>
      <c r="O267" s="45"/>
      <c r="P267" s="45"/>
      <c r="Q267" s="45" t="s">
        <v>2013</v>
      </c>
      <c r="R267" s="51" t="s">
        <v>120</v>
      </c>
    </row>
    <row r="268" spans="1:18" x14ac:dyDescent="0.25">
      <c r="A268" s="11">
        <v>256</v>
      </c>
      <c r="B268" s="43">
        <v>639696</v>
      </c>
      <c r="C268" s="46" t="s">
        <v>3032</v>
      </c>
      <c r="D268" s="44" t="s">
        <v>3033</v>
      </c>
      <c r="E268" s="44" t="s">
        <v>1267</v>
      </c>
      <c r="F268" s="45" t="s">
        <v>7</v>
      </c>
      <c r="G268" s="45" t="s">
        <v>18</v>
      </c>
      <c r="H268" s="44" t="s">
        <v>3035</v>
      </c>
      <c r="I268" s="44" t="s">
        <v>150</v>
      </c>
      <c r="J268" s="44" t="s">
        <v>180</v>
      </c>
      <c r="K268" s="45"/>
      <c r="L268" s="45"/>
      <c r="M268" s="45"/>
      <c r="N268" s="45"/>
      <c r="O268" s="45"/>
      <c r="P268" s="45" t="s">
        <v>46</v>
      </c>
      <c r="Q268" s="45" t="s">
        <v>128</v>
      </c>
      <c r="R268" s="51" t="s">
        <v>117</v>
      </c>
    </row>
    <row r="269" spans="1:18" ht="30" x14ac:dyDescent="0.25">
      <c r="A269" s="11">
        <v>257</v>
      </c>
      <c r="B269" s="43">
        <v>639697</v>
      </c>
      <c r="C269" s="46" t="s">
        <v>2995</v>
      </c>
      <c r="D269" s="44" t="s">
        <v>3036</v>
      </c>
      <c r="E269" s="44" t="s">
        <v>2179</v>
      </c>
      <c r="F269" s="45" t="s">
        <v>8</v>
      </c>
      <c r="G269" s="45" t="s">
        <v>18</v>
      </c>
      <c r="H269" s="44" t="s">
        <v>3037</v>
      </c>
      <c r="I269" s="44" t="s">
        <v>48</v>
      </c>
      <c r="J269" s="44" t="s">
        <v>1158</v>
      </c>
      <c r="K269" s="45"/>
      <c r="L269" s="45"/>
      <c r="M269" s="45" t="s">
        <v>55</v>
      </c>
      <c r="N269" s="45"/>
      <c r="O269" s="45"/>
      <c r="P269" s="45"/>
      <c r="Q269" s="45" t="s">
        <v>119</v>
      </c>
      <c r="R269" s="51" t="s">
        <v>120</v>
      </c>
    </row>
    <row r="270" spans="1:18" ht="30" x14ac:dyDescent="0.25">
      <c r="A270" s="11">
        <v>258</v>
      </c>
      <c r="B270" s="43">
        <v>639698</v>
      </c>
      <c r="C270" s="46" t="s">
        <v>2995</v>
      </c>
      <c r="D270" s="44" t="s">
        <v>3036</v>
      </c>
      <c r="E270" s="44" t="s">
        <v>2179</v>
      </c>
      <c r="F270" s="45" t="s">
        <v>8</v>
      </c>
      <c r="G270" s="45" t="s">
        <v>17</v>
      </c>
      <c r="H270" s="44" t="s">
        <v>3038</v>
      </c>
      <c r="I270" s="44" t="s">
        <v>48</v>
      </c>
      <c r="J270" s="44" t="s">
        <v>180</v>
      </c>
      <c r="K270" s="45"/>
      <c r="L270" s="45"/>
      <c r="M270" s="45" t="s">
        <v>55</v>
      </c>
      <c r="N270" s="45"/>
      <c r="O270" s="45"/>
      <c r="P270" s="45"/>
      <c r="Q270" s="45" t="s">
        <v>124</v>
      </c>
      <c r="R270" s="51" t="s">
        <v>120</v>
      </c>
    </row>
    <row r="271" spans="1:18" ht="30" x14ac:dyDescent="0.25">
      <c r="A271" s="11">
        <v>259</v>
      </c>
      <c r="B271" s="43">
        <v>639699</v>
      </c>
      <c r="C271" s="46" t="s">
        <v>3039</v>
      </c>
      <c r="D271" s="44" t="s">
        <v>2923</v>
      </c>
      <c r="E271" s="44" t="s">
        <v>1238</v>
      </c>
      <c r="F271" s="45" t="s">
        <v>8</v>
      </c>
      <c r="G271" s="45" t="s">
        <v>17</v>
      </c>
      <c r="H271" s="44" t="s">
        <v>3040</v>
      </c>
      <c r="I271" s="44" t="s">
        <v>150</v>
      </c>
      <c r="J271" s="44" t="s">
        <v>44</v>
      </c>
      <c r="K271" s="45"/>
      <c r="L271" s="45"/>
      <c r="M271" s="45" t="s">
        <v>2356</v>
      </c>
      <c r="N271" s="45"/>
      <c r="O271" s="45"/>
      <c r="P271" s="45"/>
      <c r="Q271" s="45" t="s">
        <v>119</v>
      </c>
      <c r="R271" s="51" t="s">
        <v>120</v>
      </c>
    </row>
    <row r="272" spans="1:18" ht="30" x14ac:dyDescent="0.25">
      <c r="A272" s="11">
        <v>260</v>
      </c>
      <c r="B272" s="43">
        <v>639700</v>
      </c>
      <c r="C272" s="44" t="s">
        <v>2970</v>
      </c>
      <c r="D272" s="44" t="s">
        <v>2971</v>
      </c>
      <c r="E272" s="44" t="s">
        <v>1238</v>
      </c>
      <c r="F272" s="45" t="s">
        <v>8</v>
      </c>
      <c r="G272" s="45" t="s">
        <v>18</v>
      </c>
      <c r="H272" s="44" t="s">
        <v>1897</v>
      </c>
      <c r="I272" s="44" t="s">
        <v>150</v>
      </c>
      <c r="J272" s="44" t="s">
        <v>181</v>
      </c>
      <c r="K272" s="45"/>
      <c r="L272" s="45"/>
      <c r="M272" s="45" t="s">
        <v>55</v>
      </c>
      <c r="N272" s="45"/>
      <c r="O272" s="45"/>
      <c r="P272" s="45"/>
      <c r="Q272" s="45" t="s">
        <v>116</v>
      </c>
      <c r="R272" s="51" t="s">
        <v>117</v>
      </c>
    </row>
    <row r="273" spans="1:18" ht="30" x14ac:dyDescent="0.25">
      <c r="A273" s="11">
        <v>261</v>
      </c>
      <c r="B273" s="56">
        <v>639705</v>
      </c>
      <c r="C273" s="55" t="s">
        <v>3041</v>
      </c>
      <c r="D273" s="55" t="s">
        <v>3042</v>
      </c>
      <c r="E273" s="55" t="s">
        <v>2179</v>
      </c>
      <c r="F273" s="51" t="s">
        <v>8</v>
      </c>
      <c r="G273" s="51" t="s">
        <v>18</v>
      </c>
      <c r="H273" s="55" t="s">
        <v>319</v>
      </c>
      <c r="I273" s="55" t="s">
        <v>150</v>
      </c>
      <c r="J273" s="44" t="s">
        <v>51</v>
      </c>
      <c r="K273" s="51"/>
      <c r="L273" s="51"/>
      <c r="M273" s="51" t="s">
        <v>49</v>
      </c>
      <c r="N273" s="51"/>
      <c r="O273" s="51"/>
      <c r="P273" s="51"/>
      <c r="Q273" s="51" t="s">
        <v>123</v>
      </c>
      <c r="R273" s="51" t="s">
        <v>117</v>
      </c>
    </row>
    <row r="274" spans="1:18" ht="30" x14ac:dyDescent="0.25">
      <c r="A274" s="11">
        <v>262</v>
      </c>
      <c r="B274" s="56">
        <v>639706</v>
      </c>
      <c r="C274" s="55" t="s">
        <v>3041</v>
      </c>
      <c r="D274" s="55" t="s">
        <v>3042</v>
      </c>
      <c r="E274" s="55" t="s">
        <v>2179</v>
      </c>
      <c r="F274" s="51" t="s">
        <v>7</v>
      </c>
      <c r="G274" s="51" t="s">
        <v>18</v>
      </c>
      <c r="H274" s="55" t="s">
        <v>3043</v>
      </c>
      <c r="I274" s="55" t="s">
        <v>150</v>
      </c>
      <c r="J274" s="44" t="s">
        <v>43</v>
      </c>
      <c r="K274" s="51"/>
      <c r="L274" s="51"/>
      <c r="M274" s="51"/>
      <c r="N274" s="51"/>
      <c r="O274" s="51" t="s">
        <v>46</v>
      </c>
      <c r="P274" s="51"/>
      <c r="Q274" s="51" t="s">
        <v>124</v>
      </c>
      <c r="R274" s="51" t="s">
        <v>117</v>
      </c>
    </row>
    <row r="275" spans="1:18" ht="30" x14ac:dyDescent="0.25">
      <c r="A275" s="11">
        <v>263</v>
      </c>
      <c r="B275" s="56">
        <v>639707</v>
      </c>
      <c r="C275" s="55" t="s">
        <v>3041</v>
      </c>
      <c r="D275" s="55" t="s">
        <v>3042</v>
      </c>
      <c r="E275" s="55" t="s">
        <v>2179</v>
      </c>
      <c r="F275" s="51" t="s">
        <v>7</v>
      </c>
      <c r="G275" s="51" t="s">
        <v>18</v>
      </c>
      <c r="H275" s="55" t="s">
        <v>3044</v>
      </c>
      <c r="I275" s="55" t="s">
        <v>150</v>
      </c>
      <c r="J275" s="44" t="s">
        <v>258</v>
      </c>
      <c r="K275" s="51"/>
      <c r="L275" s="51"/>
      <c r="M275" s="51"/>
      <c r="N275" s="51" t="s">
        <v>911</v>
      </c>
      <c r="O275" s="51"/>
      <c r="P275" s="51"/>
      <c r="Q275" s="51" t="s">
        <v>124</v>
      </c>
      <c r="R275" s="51" t="s">
        <v>117</v>
      </c>
    </row>
    <row r="276" spans="1:18" ht="30" x14ac:dyDescent="0.25">
      <c r="A276" s="11">
        <v>264</v>
      </c>
      <c r="B276" s="56">
        <v>639708</v>
      </c>
      <c r="C276" s="55" t="s">
        <v>3041</v>
      </c>
      <c r="D276" s="55" t="s">
        <v>3042</v>
      </c>
      <c r="E276" s="55" t="s">
        <v>2179</v>
      </c>
      <c r="F276" s="51" t="s">
        <v>8</v>
      </c>
      <c r="G276" s="51" t="s">
        <v>17</v>
      </c>
      <c r="H276" s="55" t="s">
        <v>1071</v>
      </c>
      <c r="I276" s="55" t="s">
        <v>150</v>
      </c>
      <c r="J276" s="44" t="s">
        <v>192</v>
      </c>
      <c r="K276" s="51"/>
      <c r="L276" s="51"/>
      <c r="M276" s="51" t="s">
        <v>41</v>
      </c>
      <c r="N276" s="51"/>
      <c r="O276" s="51"/>
      <c r="P276" s="51"/>
      <c r="Q276" s="51" t="s">
        <v>123</v>
      </c>
      <c r="R276" s="51" t="s">
        <v>120</v>
      </c>
    </row>
    <row r="277" spans="1:18" ht="30" x14ac:dyDescent="0.25">
      <c r="A277" s="11">
        <v>265</v>
      </c>
      <c r="B277" s="57">
        <v>639711</v>
      </c>
      <c r="C277" s="55" t="s">
        <v>3045</v>
      </c>
      <c r="D277" s="55" t="s">
        <v>2724</v>
      </c>
      <c r="E277" s="55" t="s">
        <v>2179</v>
      </c>
      <c r="F277" s="51" t="s">
        <v>8</v>
      </c>
      <c r="G277" s="51" t="s">
        <v>18</v>
      </c>
      <c r="H277" s="55" t="s">
        <v>3046</v>
      </c>
      <c r="I277" s="55" t="s">
        <v>76</v>
      </c>
      <c r="J277" s="44" t="s">
        <v>40</v>
      </c>
      <c r="K277" s="51"/>
      <c r="L277" s="51"/>
      <c r="M277" s="51" t="s">
        <v>55</v>
      </c>
      <c r="N277" s="51"/>
      <c r="O277" s="51"/>
      <c r="P277" s="51"/>
      <c r="Q277" s="51" t="s">
        <v>128</v>
      </c>
      <c r="R277" s="51" t="s">
        <v>120</v>
      </c>
    </row>
    <row r="278" spans="1:18" ht="30" x14ac:dyDescent="0.25">
      <c r="A278" s="11">
        <v>266</v>
      </c>
      <c r="B278" s="57">
        <v>639712</v>
      </c>
      <c r="C278" s="55" t="s">
        <v>3045</v>
      </c>
      <c r="D278" s="55" t="s">
        <v>2724</v>
      </c>
      <c r="E278" s="55" t="s">
        <v>2179</v>
      </c>
      <c r="F278" s="51" t="s">
        <v>8</v>
      </c>
      <c r="G278" s="51" t="s">
        <v>18</v>
      </c>
      <c r="H278" s="55" t="s">
        <v>896</v>
      </c>
      <c r="I278" s="55" t="s">
        <v>150</v>
      </c>
      <c r="J278" s="44" t="s">
        <v>413</v>
      </c>
      <c r="K278" s="51"/>
      <c r="L278" s="51"/>
      <c r="M278" s="51" t="s">
        <v>194</v>
      </c>
      <c r="N278" s="51"/>
      <c r="O278" s="51"/>
      <c r="P278" s="51"/>
      <c r="Q278" s="51" t="s">
        <v>123</v>
      </c>
      <c r="R278" s="51" t="s">
        <v>120</v>
      </c>
    </row>
    <row r="279" spans="1:18" ht="30" x14ac:dyDescent="0.25">
      <c r="A279" s="11">
        <v>267</v>
      </c>
      <c r="B279" s="56">
        <v>639735</v>
      </c>
      <c r="C279" s="55" t="s">
        <v>3197</v>
      </c>
      <c r="D279" s="55" t="s">
        <v>3198</v>
      </c>
      <c r="E279" s="55" t="s">
        <v>2179</v>
      </c>
      <c r="F279" s="51" t="s">
        <v>8</v>
      </c>
      <c r="G279" s="51" t="s">
        <v>18</v>
      </c>
      <c r="H279" s="55" t="s">
        <v>3199</v>
      </c>
      <c r="I279" s="55" t="s">
        <v>150</v>
      </c>
      <c r="J279" s="44" t="s">
        <v>273</v>
      </c>
      <c r="K279" s="51"/>
      <c r="L279" s="51"/>
      <c r="M279" s="51" t="s">
        <v>1401</v>
      </c>
      <c r="N279" s="51"/>
      <c r="O279" s="51"/>
      <c r="P279" s="51"/>
      <c r="Q279" s="51" t="s">
        <v>124</v>
      </c>
      <c r="R279" s="51" t="s">
        <v>120</v>
      </c>
    </row>
    <row r="1048025" spans="1:10" s="1" customFormat="1" x14ac:dyDescent="0.25">
      <c r="A1048025"/>
      <c r="C1048025" s="7"/>
      <c r="D1048025" s="8"/>
      <c r="E1048025" s="9"/>
      <c r="F1048025" s="10"/>
      <c r="H1048025" s="29"/>
      <c r="I1048025" s="29"/>
      <c r="J1048025" s="32"/>
    </row>
  </sheetData>
  <mergeCells count="23">
    <mergeCell ref="L7:M7"/>
    <mergeCell ref="O7:P7"/>
    <mergeCell ref="L8:M8"/>
    <mergeCell ref="O8:P8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M9:P9"/>
    <mergeCell ref="A10:R10"/>
    <mergeCell ref="A11:A12"/>
    <mergeCell ref="B11:B12"/>
    <mergeCell ref="C11:E11"/>
    <mergeCell ref="F11:J11"/>
    <mergeCell ref="K11:M11"/>
    <mergeCell ref="N11:P11"/>
    <mergeCell ref="Q11:Q12"/>
    <mergeCell ref="R11:R12"/>
  </mergeCells>
  <printOptions horizontalCentered="1" verticalCentered="1"/>
  <pageMargins left="0.23622047244094491" right="0.23622047244094491" top="0.39370078740157483" bottom="0.6692913385826772" header="0.31496062992125984" footer="0.31496062992125984"/>
  <pageSetup scale="65" orientation="landscape" horizontalDpi="4294967294" verticalDpi="0" r:id="rId1"/>
  <headerFooter>
    <oddFooter>&amp;L&amp;"-,Negrita"&amp;12RESPONSABLE MÓDULO DE VACUNACIÓN: &amp;"-,Normal"MVZ Luis Enrique Mejía Hdz.&amp;C&amp;"-,Negrita"&amp;12APOYOS: &amp;"-,Normal"Napoleón Jmz. Trejo/Karla I. Chávez/Eulalio López&amp;R&amp;"-,Negrita"&amp;12DOSIS DESP.:&amp;"-,Normal"3
&amp;"-,Negrita"RECIBOS CANC.:&amp;"-,Normal"0</oddFooter>
  </headerFooter>
  <rowBreaks count="13" manualBreakCount="13">
    <brk id="32" max="17" man="1"/>
    <brk id="52" max="17" man="1"/>
    <brk id="72" max="17" man="1"/>
    <brk id="92" max="17" man="1"/>
    <brk id="112" max="17" man="1"/>
    <brk id="132" max="17" man="1"/>
    <brk id="152" max="17" man="1"/>
    <brk id="172" max="17" man="1"/>
    <brk id="192" max="17" man="1"/>
    <brk id="212" max="17" man="1"/>
    <brk id="232" max="17" man="1"/>
    <brk id="252" max="17" man="1"/>
    <brk id="272" max="17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4726-B730-4F4F-A9B8-C435E6732E2A}">
  <dimension ref="A1:G7"/>
  <sheetViews>
    <sheetView workbookViewId="0"/>
  </sheetViews>
  <sheetFormatPr baseColWidth="10" defaultRowHeight="15" x14ac:dyDescent="0.25"/>
  <cols>
    <col min="1" max="1" width="17.85546875" style="19" customWidth="1"/>
    <col min="2" max="2" width="15.42578125" bestFit="1" customWidth="1"/>
    <col min="3" max="3" width="10.5703125" bestFit="1" customWidth="1"/>
    <col min="4" max="4" width="3.5703125" bestFit="1" customWidth="1"/>
    <col min="5" max="5" width="1.42578125" bestFit="1" customWidth="1"/>
    <col min="6" max="6" width="3.5703125" bestFit="1" customWidth="1"/>
    <col min="7" max="7" width="5.42578125" bestFit="1" customWidth="1"/>
  </cols>
  <sheetData>
    <row r="1" spans="1:7" s="90" customFormat="1" ht="25.5" x14ac:dyDescent="0.2">
      <c r="A1" s="83" t="s">
        <v>3262</v>
      </c>
      <c r="B1" s="84">
        <v>45370</v>
      </c>
      <c r="C1" s="85" t="s">
        <v>3263</v>
      </c>
      <c r="D1" s="86">
        <v>251</v>
      </c>
      <c r="E1" s="87" t="s">
        <v>1885</v>
      </c>
      <c r="F1" s="88">
        <v>355</v>
      </c>
      <c r="G1" s="89" t="s">
        <v>3264</v>
      </c>
    </row>
    <row r="2" spans="1:7" ht="25.5" x14ac:dyDescent="0.25">
      <c r="A2" s="83" t="s">
        <v>3265</v>
      </c>
      <c r="B2" s="84">
        <v>45371</v>
      </c>
      <c r="C2" s="85" t="s">
        <v>3263</v>
      </c>
      <c r="D2" s="86">
        <v>308</v>
      </c>
      <c r="E2" s="87" t="s">
        <v>1885</v>
      </c>
      <c r="F2" s="88">
        <v>352</v>
      </c>
      <c r="G2" s="89" t="s">
        <v>3264</v>
      </c>
    </row>
    <row r="3" spans="1:7" ht="25.5" x14ac:dyDescent="0.25">
      <c r="A3" s="83" t="s">
        <v>3266</v>
      </c>
      <c r="B3" s="84">
        <v>45372</v>
      </c>
      <c r="C3" s="85" t="s">
        <v>3263</v>
      </c>
      <c r="D3" s="86">
        <v>274</v>
      </c>
      <c r="E3" s="87" t="s">
        <v>1885</v>
      </c>
      <c r="F3" s="88">
        <v>270</v>
      </c>
      <c r="G3" s="89" t="s">
        <v>3264</v>
      </c>
    </row>
    <row r="4" spans="1:7" ht="25.5" x14ac:dyDescent="0.25">
      <c r="A4" s="83" t="s">
        <v>3267</v>
      </c>
      <c r="B4" s="84">
        <v>45373</v>
      </c>
      <c r="C4" s="85" t="s">
        <v>3263</v>
      </c>
      <c r="D4" s="86">
        <v>269</v>
      </c>
      <c r="E4" s="87" t="s">
        <v>1885</v>
      </c>
      <c r="F4" s="88">
        <v>255</v>
      </c>
      <c r="G4" s="89" t="s">
        <v>3264</v>
      </c>
    </row>
    <row r="5" spans="1:7" ht="25.5" x14ac:dyDescent="0.25">
      <c r="A5" s="91" t="s">
        <v>3268</v>
      </c>
      <c r="B5" s="84">
        <v>45376</v>
      </c>
      <c r="C5" s="85" t="s">
        <v>3263</v>
      </c>
      <c r="D5" s="86">
        <v>255</v>
      </c>
      <c r="E5" s="87" t="s">
        <v>1885</v>
      </c>
      <c r="F5" s="88">
        <v>359</v>
      </c>
      <c r="G5" s="89" t="s">
        <v>3264</v>
      </c>
    </row>
    <row r="6" spans="1:7" ht="25.5" x14ac:dyDescent="0.25">
      <c r="A6" s="83" t="s">
        <v>3269</v>
      </c>
      <c r="B6" s="84">
        <v>45377</v>
      </c>
      <c r="C6" s="85" t="s">
        <v>3263</v>
      </c>
      <c r="D6" s="86">
        <v>125</v>
      </c>
      <c r="E6" s="87" t="s">
        <v>1885</v>
      </c>
      <c r="F6" s="88">
        <v>143</v>
      </c>
      <c r="G6" s="89" t="s">
        <v>3264</v>
      </c>
    </row>
    <row r="7" spans="1:7" ht="25.5" x14ac:dyDescent="0.25">
      <c r="A7" s="83" t="s">
        <v>3270</v>
      </c>
      <c r="B7" s="84">
        <v>45378</v>
      </c>
      <c r="C7" s="85" t="s">
        <v>3263</v>
      </c>
      <c r="D7" s="86">
        <v>267</v>
      </c>
      <c r="E7" s="87" t="s">
        <v>1885</v>
      </c>
      <c r="F7" s="88">
        <v>254</v>
      </c>
      <c r="G7" s="89" t="s">
        <v>3264</v>
      </c>
    </row>
  </sheetData>
  <pageMargins left="0.7" right="0.7" top="1.6" bottom="0.75" header="1.58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079C-E797-4A7A-A865-647A8F21C8E7}">
  <dimension ref="A3:F29"/>
  <sheetViews>
    <sheetView topLeftCell="A8" workbookViewId="0">
      <selection activeCell="E14" sqref="E14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15" t="s">
        <v>24</v>
      </c>
      <c r="B3" s="115"/>
      <c r="C3" s="115"/>
      <c r="D3" s="115"/>
      <c r="E3" s="115"/>
      <c r="F3" s="115"/>
    </row>
    <row r="4" spans="1:6" ht="18.75" x14ac:dyDescent="0.3">
      <c r="A4" s="116" t="s">
        <v>35</v>
      </c>
      <c r="B4" s="116"/>
      <c r="C4" s="116"/>
      <c r="D4" s="116"/>
      <c r="E4" s="116"/>
      <c r="F4" s="116"/>
    </row>
    <row r="5" spans="1:6" ht="17.25" x14ac:dyDescent="0.3">
      <c r="A5" s="117" t="s">
        <v>23</v>
      </c>
      <c r="B5" s="117"/>
      <c r="C5" s="117"/>
      <c r="D5" s="117"/>
      <c r="E5" s="117"/>
      <c r="F5" s="117"/>
    </row>
    <row r="7" spans="1:6" ht="29.25" customHeight="1" x14ac:dyDescent="0.25">
      <c r="A7" s="123" t="s">
        <v>110</v>
      </c>
      <c r="B7" s="124"/>
      <c r="C7" s="124"/>
      <c r="D7" s="124"/>
      <c r="E7" s="124"/>
      <c r="F7" s="124"/>
    </row>
    <row r="9" spans="1:6" ht="15.75" x14ac:dyDescent="0.25">
      <c r="A9" s="102" t="s">
        <v>3224</v>
      </c>
      <c r="B9" s="102"/>
      <c r="C9" s="102"/>
      <c r="D9" s="102"/>
      <c r="E9" s="102"/>
      <c r="F9" s="102"/>
    </row>
    <row r="10" spans="1:6" ht="15.75" x14ac:dyDescent="0.25">
      <c r="A10" s="125">
        <v>45370</v>
      </c>
      <c r="B10" s="125"/>
      <c r="C10" s="125"/>
      <c r="D10" s="125"/>
      <c r="E10" s="125"/>
      <c r="F10" s="125"/>
    </row>
    <row r="11" spans="1:6" x14ac:dyDescent="0.25">
      <c r="A11" s="111" t="s">
        <v>3225</v>
      </c>
      <c r="B11" s="111"/>
      <c r="C11" s="111"/>
      <c r="D11" s="111"/>
      <c r="E11" s="111"/>
      <c r="F11" s="111"/>
    </row>
    <row r="13" spans="1:6" ht="30" x14ac:dyDescent="0.25">
      <c r="A13" s="15" t="s">
        <v>25</v>
      </c>
      <c r="B13" s="15" t="s">
        <v>26</v>
      </c>
      <c r="C13" s="16" t="s">
        <v>27</v>
      </c>
      <c r="D13" s="14">
        <f>SUM(D14:D15)</f>
        <v>197</v>
      </c>
      <c r="E13" s="16" t="s">
        <v>28</v>
      </c>
      <c r="F13" s="14">
        <f>SUM(F14:F15)</f>
        <v>53</v>
      </c>
    </row>
    <row r="14" spans="1:6" x14ac:dyDescent="0.25">
      <c r="A14" s="126">
        <v>355</v>
      </c>
      <c r="B14" s="128">
        <f>SUM(D13+F13+F16)</f>
        <v>251</v>
      </c>
      <c r="C14" s="17" t="s">
        <v>29</v>
      </c>
      <c r="D14" s="13">
        <f>'19 MZO-SAN MATEO'!M5</f>
        <v>95</v>
      </c>
      <c r="E14" s="17" t="s">
        <v>29</v>
      </c>
      <c r="F14" s="13">
        <f>'19 MZO-SAN MATEO'!Q5</f>
        <v>31</v>
      </c>
    </row>
    <row r="15" spans="1:6" x14ac:dyDescent="0.25">
      <c r="A15" s="127"/>
      <c r="B15" s="129"/>
      <c r="C15" s="17" t="s">
        <v>30</v>
      </c>
      <c r="D15" s="13">
        <f>'19 MZO-SAN MATEO'!M6</f>
        <v>102</v>
      </c>
      <c r="E15" s="17" t="s">
        <v>30</v>
      </c>
      <c r="F15" s="13">
        <f>'19 MZO-SAN MATEO'!Q6</f>
        <v>22</v>
      </c>
    </row>
    <row r="16" spans="1:6" ht="15.75" customHeight="1" x14ac:dyDescent="0.25">
      <c r="A16" s="6"/>
      <c r="C16" s="30"/>
      <c r="D16" s="130" t="s">
        <v>95</v>
      </c>
      <c r="E16" s="131"/>
      <c r="F16" s="33">
        <v>1</v>
      </c>
    </row>
    <row r="17" spans="1:6" ht="15.75" customHeight="1" x14ac:dyDescent="0.25">
      <c r="A17" s="6"/>
      <c r="D17" s="20"/>
      <c r="E17" s="19"/>
      <c r="F17" s="20"/>
    </row>
    <row r="18" spans="1:6" ht="15" customHeight="1" x14ac:dyDescent="0.25">
      <c r="B18" s="122" t="s">
        <v>36</v>
      </c>
      <c r="C18" s="122"/>
      <c r="D18" s="20">
        <v>0</v>
      </c>
      <c r="E18" s="19"/>
      <c r="F18" s="20"/>
    </row>
    <row r="20" spans="1:6" x14ac:dyDescent="0.25">
      <c r="B20" s="18" t="s">
        <v>32</v>
      </c>
      <c r="C20" s="18" t="s">
        <v>33</v>
      </c>
      <c r="D20" s="18" t="s">
        <v>34</v>
      </c>
      <c r="E20" s="18" t="s">
        <v>3226</v>
      </c>
    </row>
    <row r="21" spans="1:6" x14ac:dyDescent="0.25">
      <c r="B21" s="35">
        <v>638001</v>
      </c>
      <c r="C21" s="35">
        <v>638236</v>
      </c>
      <c r="D21" s="121">
        <v>638034</v>
      </c>
      <c r="E21" s="121">
        <v>638177</v>
      </c>
    </row>
    <row r="22" spans="1:6" ht="15" customHeight="1" x14ac:dyDescent="0.25">
      <c r="A22" s="122" t="s">
        <v>31</v>
      </c>
      <c r="B22" s="35">
        <v>639679</v>
      </c>
      <c r="C22" s="35">
        <v>639682</v>
      </c>
      <c r="D22" s="121"/>
      <c r="E22" s="121"/>
    </row>
    <row r="23" spans="1:6" x14ac:dyDescent="0.25">
      <c r="A23" s="122"/>
      <c r="B23" s="35">
        <v>639701</v>
      </c>
      <c r="C23" s="35">
        <v>639703</v>
      </c>
      <c r="D23" s="121"/>
      <c r="E23" s="121"/>
    </row>
    <row r="24" spans="1:6" x14ac:dyDescent="0.25">
      <c r="A24" s="122"/>
      <c r="B24" s="36">
        <v>639739</v>
      </c>
      <c r="C24" s="36">
        <v>639743</v>
      </c>
      <c r="D24" s="121"/>
      <c r="E24" s="121"/>
    </row>
    <row r="25" spans="1:6" x14ac:dyDescent="0.25">
      <c r="A25" s="34"/>
      <c r="B25" s="36">
        <v>639746</v>
      </c>
      <c r="C25" s="36">
        <v>639749</v>
      </c>
      <c r="D25" s="121"/>
      <c r="E25" s="121"/>
    </row>
    <row r="26" spans="1:6" x14ac:dyDescent="0.25">
      <c r="A26" s="34"/>
      <c r="B26" s="35"/>
      <c r="C26" s="35"/>
      <c r="D26" s="2"/>
      <c r="E26" s="2"/>
    </row>
    <row r="27" spans="1:6" x14ac:dyDescent="0.25">
      <c r="A27" s="34"/>
      <c r="B27" s="35"/>
      <c r="C27" s="35"/>
      <c r="D27" s="2"/>
      <c r="E27" s="2"/>
    </row>
    <row r="28" spans="1:6" x14ac:dyDescent="0.25">
      <c r="A28" s="34"/>
      <c r="B28" s="35"/>
      <c r="C28" s="35"/>
      <c r="D28" s="2"/>
      <c r="E28" s="2"/>
    </row>
    <row r="29" spans="1:6" x14ac:dyDescent="0.25">
      <c r="A29" s="34"/>
      <c r="B29" s="35"/>
      <c r="C29" s="35"/>
      <c r="D29" s="2"/>
      <c r="E29" s="2"/>
    </row>
  </sheetData>
  <mergeCells count="14">
    <mergeCell ref="D21:D25"/>
    <mergeCell ref="E21:E25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24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482C-6592-4325-8A84-ECFE5927F5A7}">
  <sheetPr>
    <tabColor theme="9" tint="-0.249977111117893"/>
  </sheetPr>
  <dimension ref="A1:R1048054"/>
  <sheetViews>
    <sheetView topLeftCell="E1" zoomScale="70" zoomScaleNormal="70" workbookViewId="0">
      <selection activeCell="E7" sqref="A7:XFD8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29" customWidth="1"/>
    <col min="4" max="4" width="26.7109375" style="29" customWidth="1"/>
    <col min="5" max="5" width="13.28515625" style="29" customWidth="1"/>
    <col min="6" max="6" width="9.5703125" style="1" bestFit="1" customWidth="1"/>
    <col min="7" max="7" width="5.5703125" style="1" customWidth="1"/>
    <col min="8" max="8" width="14.85546875" style="29" customWidth="1"/>
    <col min="9" max="9" width="14.5703125" style="29" customWidth="1"/>
    <col min="10" max="10" width="15.42578125" style="32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  <col min="18" max="18" width="11.42578125" style="1"/>
  </cols>
  <sheetData>
    <row r="1" spans="1:18" ht="21" x14ac:dyDescent="0.35">
      <c r="B1" s="132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18.75" x14ac:dyDescent="0.3">
      <c r="B2" s="115" t="s">
        <v>11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4" spans="1:18" ht="15.75" customHeight="1" x14ac:dyDescent="0.25">
      <c r="A4" s="5" t="s">
        <v>37</v>
      </c>
      <c r="B4" s="6"/>
      <c r="C4" s="30" t="s">
        <v>15</v>
      </c>
      <c r="D4" s="133">
        <v>45370</v>
      </c>
      <c r="E4" s="133"/>
      <c r="F4" s="22"/>
      <c r="G4" s="27"/>
      <c r="H4" s="135" t="s">
        <v>19</v>
      </c>
      <c r="I4" s="136">
        <v>355</v>
      </c>
      <c r="J4" s="124" t="s">
        <v>20</v>
      </c>
      <c r="K4" s="134">
        <f>N4+Q4+Q9</f>
        <v>251</v>
      </c>
      <c r="L4" s="102" t="s">
        <v>21</v>
      </c>
      <c r="M4" s="102"/>
      <c r="N4" s="28">
        <f>SUM(M5:M6)</f>
        <v>197</v>
      </c>
      <c r="O4" s="102" t="s">
        <v>22</v>
      </c>
      <c r="P4" s="102"/>
      <c r="Q4" s="28">
        <f>SUBTOTAL(9,Q5:Q6)</f>
        <v>53</v>
      </c>
    </row>
    <row r="5" spans="1:18" ht="31.5" x14ac:dyDescent="0.25">
      <c r="C5" s="30" t="s">
        <v>16</v>
      </c>
      <c r="D5" s="31" t="s">
        <v>84</v>
      </c>
      <c r="F5" s="22"/>
      <c r="G5" s="27"/>
      <c r="H5" s="135"/>
      <c r="I5" s="136"/>
      <c r="J5" s="124"/>
      <c r="K5" s="134"/>
      <c r="L5" s="12" t="s">
        <v>18</v>
      </c>
      <c r="M5" s="1">
        <v>95</v>
      </c>
      <c r="O5" s="12" t="s">
        <v>18</v>
      </c>
      <c r="Q5" s="1">
        <v>31</v>
      </c>
    </row>
    <row r="6" spans="1:18" x14ac:dyDescent="0.25">
      <c r="L6" s="12" t="s">
        <v>17</v>
      </c>
      <c r="M6" s="1">
        <v>102</v>
      </c>
      <c r="N6" s="12"/>
      <c r="O6" s="12" t="s">
        <v>17</v>
      </c>
      <c r="Q6" s="1">
        <v>22</v>
      </c>
    </row>
    <row r="7" spans="1:18" x14ac:dyDescent="0.25">
      <c r="L7" s="145" t="s">
        <v>3271</v>
      </c>
      <c r="M7" s="145"/>
      <c r="N7" s="146">
        <v>21</v>
      </c>
      <c r="O7" s="145" t="s">
        <v>3272</v>
      </c>
      <c r="P7" s="145"/>
      <c r="Q7" s="1">
        <v>10</v>
      </c>
    </row>
    <row r="8" spans="1:18" x14ac:dyDescent="0.25">
      <c r="L8" s="145" t="s">
        <v>3272</v>
      </c>
      <c r="M8" s="145"/>
      <c r="N8" s="146">
        <v>177</v>
      </c>
      <c r="O8" s="145" t="s">
        <v>3272</v>
      </c>
      <c r="P8" s="145"/>
      <c r="Q8" s="1">
        <v>43</v>
      </c>
    </row>
    <row r="9" spans="1:18" ht="15" customHeight="1" x14ac:dyDescent="0.25">
      <c r="J9" s="30" t="s">
        <v>96</v>
      </c>
      <c r="K9" s="28">
        <v>3</v>
      </c>
      <c r="M9" s="137" t="s">
        <v>95</v>
      </c>
      <c r="N9" s="137"/>
      <c r="O9" s="137"/>
      <c r="P9" s="137"/>
      <c r="Q9" s="28">
        <v>1</v>
      </c>
      <c r="R9" s="12" t="s">
        <v>3193</v>
      </c>
    </row>
    <row r="10" spans="1:18" s="4" customFormat="1" ht="18.75" customHeight="1" x14ac:dyDescent="0.3">
      <c r="A10" s="113" t="s">
        <v>110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</row>
    <row r="11" spans="1:18" ht="15" customHeight="1" x14ac:dyDescent="0.25">
      <c r="A11" s="138" t="s">
        <v>14</v>
      </c>
      <c r="B11" s="138" t="s">
        <v>5</v>
      </c>
      <c r="C11" s="139" t="s">
        <v>13</v>
      </c>
      <c r="D11" s="139"/>
      <c r="E11" s="139"/>
      <c r="F11" s="140"/>
      <c r="G11" s="140"/>
      <c r="H11" s="140"/>
      <c r="I11" s="140"/>
      <c r="J11" s="141"/>
      <c r="K11" s="142" t="s">
        <v>8</v>
      </c>
      <c r="L11" s="142"/>
      <c r="M11" s="142"/>
      <c r="N11" s="143" t="s">
        <v>7</v>
      </c>
      <c r="O11" s="143"/>
      <c r="P11" s="143"/>
      <c r="Q11" s="138" t="s">
        <v>4</v>
      </c>
      <c r="R11" s="144" t="s">
        <v>111</v>
      </c>
    </row>
    <row r="12" spans="1:18" s="3" customFormat="1" ht="27" x14ac:dyDescent="0.25">
      <c r="A12" s="138"/>
      <c r="B12" s="138"/>
      <c r="C12" s="21" t="s">
        <v>12</v>
      </c>
      <c r="D12" s="21" t="s">
        <v>10</v>
      </c>
      <c r="E12" s="21" t="s">
        <v>1</v>
      </c>
      <c r="F12" s="26" t="s">
        <v>9</v>
      </c>
      <c r="G12" s="25" t="s">
        <v>3</v>
      </c>
      <c r="H12" s="25" t="s">
        <v>12</v>
      </c>
      <c r="I12" s="25" t="s">
        <v>6</v>
      </c>
      <c r="J12" s="25" t="s">
        <v>2</v>
      </c>
      <c r="K12" s="24" t="s">
        <v>58</v>
      </c>
      <c r="L12" s="24" t="s">
        <v>53</v>
      </c>
      <c r="M12" s="24" t="s">
        <v>52</v>
      </c>
      <c r="N12" s="23" t="s">
        <v>54</v>
      </c>
      <c r="O12" s="23" t="s">
        <v>53</v>
      </c>
      <c r="P12" s="23" t="s">
        <v>52</v>
      </c>
      <c r="Q12" s="138"/>
      <c r="R12" s="144"/>
    </row>
    <row r="13" spans="1:18" s="3" customFormat="1" ht="30" x14ac:dyDescent="0.25">
      <c r="A13" s="11">
        <v>1</v>
      </c>
      <c r="B13" s="43">
        <v>638001</v>
      </c>
      <c r="C13" s="44" t="s">
        <v>112</v>
      </c>
      <c r="D13" s="44" t="s">
        <v>113</v>
      </c>
      <c r="E13" s="44" t="s">
        <v>57</v>
      </c>
      <c r="F13" s="45" t="s">
        <v>8</v>
      </c>
      <c r="G13" s="45" t="s">
        <v>17</v>
      </c>
      <c r="H13" s="44" t="s">
        <v>114</v>
      </c>
      <c r="I13" s="44" t="s">
        <v>115</v>
      </c>
      <c r="J13" s="44" t="s">
        <v>78</v>
      </c>
      <c r="K13" s="45"/>
      <c r="L13" s="45"/>
      <c r="M13" s="45" t="s">
        <v>41</v>
      </c>
      <c r="N13" s="45"/>
      <c r="O13" s="45"/>
      <c r="P13" s="45"/>
      <c r="Q13" s="45" t="s">
        <v>116</v>
      </c>
      <c r="R13" s="51" t="s">
        <v>117</v>
      </c>
    </row>
    <row r="14" spans="1:18" s="3" customFormat="1" ht="30" x14ac:dyDescent="0.25">
      <c r="A14" s="11">
        <v>2</v>
      </c>
      <c r="B14" s="43">
        <v>638002</v>
      </c>
      <c r="C14" s="44" t="s">
        <v>118</v>
      </c>
      <c r="D14" s="44" t="s">
        <v>93</v>
      </c>
      <c r="E14" s="44" t="s">
        <v>57</v>
      </c>
      <c r="F14" s="45" t="s">
        <v>8</v>
      </c>
      <c r="G14" s="45" t="s">
        <v>17</v>
      </c>
      <c r="H14" s="44" t="s">
        <v>80</v>
      </c>
      <c r="I14" s="44" t="s">
        <v>115</v>
      </c>
      <c r="J14" s="44" t="s">
        <v>72</v>
      </c>
      <c r="K14" s="45"/>
      <c r="L14" s="45"/>
      <c r="M14" s="45" t="s">
        <v>42</v>
      </c>
      <c r="N14" s="45"/>
      <c r="O14" s="45"/>
      <c r="P14" s="45"/>
      <c r="Q14" s="45" t="s">
        <v>119</v>
      </c>
      <c r="R14" s="51" t="s">
        <v>120</v>
      </c>
    </row>
    <row r="15" spans="1:18" s="3" customFormat="1" ht="30" x14ac:dyDescent="0.25">
      <c r="A15" s="11">
        <v>3</v>
      </c>
      <c r="B15" s="43">
        <v>638003</v>
      </c>
      <c r="C15" s="44" t="s">
        <v>88</v>
      </c>
      <c r="D15" s="44" t="s">
        <v>121</v>
      </c>
      <c r="E15" s="44" t="s">
        <v>57</v>
      </c>
      <c r="F15" s="45" t="s">
        <v>8</v>
      </c>
      <c r="G15" s="45" t="s">
        <v>17</v>
      </c>
      <c r="H15" s="44" t="s">
        <v>81</v>
      </c>
      <c r="I15" s="44" t="s">
        <v>48</v>
      </c>
      <c r="J15" s="44" t="s">
        <v>61</v>
      </c>
      <c r="K15" s="45"/>
      <c r="L15" s="45"/>
      <c r="M15" s="45" t="s">
        <v>42</v>
      </c>
      <c r="N15" s="45"/>
      <c r="O15" s="45"/>
      <c r="P15" s="45"/>
      <c r="Q15" s="45" t="s">
        <v>119</v>
      </c>
      <c r="R15" s="51" t="s">
        <v>117</v>
      </c>
    </row>
    <row r="16" spans="1:18" s="3" customFormat="1" ht="30" x14ac:dyDescent="0.25">
      <c r="A16" s="11">
        <v>4</v>
      </c>
      <c r="B16" s="43">
        <v>638004</v>
      </c>
      <c r="C16" s="46" t="s">
        <v>118</v>
      </c>
      <c r="D16" s="44" t="s">
        <v>93</v>
      </c>
      <c r="E16" s="44" t="s">
        <v>57</v>
      </c>
      <c r="F16" s="45" t="s">
        <v>8</v>
      </c>
      <c r="G16" s="45" t="s">
        <v>18</v>
      </c>
      <c r="H16" s="44" t="s">
        <v>122</v>
      </c>
      <c r="I16" s="44" t="s">
        <v>115</v>
      </c>
      <c r="J16" s="44" t="s">
        <v>44</v>
      </c>
      <c r="K16" s="45"/>
      <c r="L16" s="45"/>
      <c r="M16" s="45" t="s">
        <v>49</v>
      </c>
      <c r="N16" s="45"/>
      <c r="O16" s="45"/>
      <c r="P16" s="45"/>
      <c r="Q16" s="45" t="s">
        <v>123</v>
      </c>
      <c r="R16" s="51" t="s">
        <v>120</v>
      </c>
    </row>
    <row r="17" spans="1:18" s="3" customFormat="1" ht="30" x14ac:dyDescent="0.25">
      <c r="A17" s="11">
        <v>5</v>
      </c>
      <c r="B17" s="43">
        <v>638005</v>
      </c>
      <c r="C17" s="46" t="s">
        <v>89</v>
      </c>
      <c r="D17" s="44" t="s">
        <v>90</v>
      </c>
      <c r="E17" s="44" t="s">
        <v>57</v>
      </c>
      <c r="F17" s="45" t="s">
        <v>8</v>
      </c>
      <c r="G17" s="45" t="s">
        <v>18</v>
      </c>
      <c r="H17" s="44" t="s">
        <v>82</v>
      </c>
      <c r="I17" s="44" t="s">
        <v>74</v>
      </c>
      <c r="J17" s="44" t="s">
        <v>60</v>
      </c>
      <c r="K17" s="45"/>
      <c r="L17" s="45"/>
      <c r="M17" s="45" t="s">
        <v>67</v>
      </c>
      <c r="N17" s="45"/>
      <c r="O17" s="45"/>
      <c r="P17" s="45"/>
      <c r="Q17" s="45" t="s">
        <v>124</v>
      </c>
      <c r="R17" s="51" t="s">
        <v>120</v>
      </c>
    </row>
    <row r="18" spans="1:18" s="3" customFormat="1" ht="30" x14ac:dyDescent="0.25">
      <c r="A18" s="11">
        <v>6</v>
      </c>
      <c r="B18" s="43">
        <v>638006</v>
      </c>
      <c r="C18" s="44" t="s">
        <v>86</v>
      </c>
      <c r="D18" s="44" t="s">
        <v>56</v>
      </c>
      <c r="E18" s="44" t="s">
        <v>57</v>
      </c>
      <c r="F18" s="45" t="s">
        <v>8</v>
      </c>
      <c r="G18" s="45" t="s">
        <v>17</v>
      </c>
      <c r="H18" s="44" t="s">
        <v>87</v>
      </c>
      <c r="I18" s="44" t="s">
        <v>115</v>
      </c>
      <c r="J18" s="44" t="s">
        <v>43</v>
      </c>
      <c r="K18" s="45"/>
      <c r="L18" s="45"/>
      <c r="M18" s="45" t="s">
        <v>68</v>
      </c>
      <c r="N18" s="45"/>
      <c r="O18" s="45"/>
      <c r="P18" s="45"/>
      <c r="Q18" s="45" t="s">
        <v>119</v>
      </c>
      <c r="R18" s="51" t="s">
        <v>120</v>
      </c>
    </row>
    <row r="19" spans="1:18" s="3" customFormat="1" ht="30" x14ac:dyDescent="0.25">
      <c r="A19" s="11">
        <v>7</v>
      </c>
      <c r="B19" s="43">
        <v>638007</v>
      </c>
      <c r="C19" s="44" t="s">
        <v>125</v>
      </c>
      <c r="D19" s="44" t="s">
        <v>126</v>
      </c>
      <c r="E19" s="44" t="s">
        <v>57</v>
      </c>
      <c r="F19" s="45" t="s">
        <v>8</v>
      </c>
      <c r="G19" s="45" t="s">
        <v>17</v>
      </c>
      <c r="H19" s="44" t="s">
        <v>127</v>
      </c>
      <c r="I19" s="44" t="s">
        <v>115</v>
      </c>
      <c r="J19" s="44" t="s">
        <v>44</v>
      </c>
      <c r="K19" s="45"/>
      <c r="L19" s="45"/>
      <c r="M19" s="45" t="s">
        <v>55</v>
      </c>
      <c r="N19" s="45"/>
      <c r="O19" s="45"/>
      <c r="P19" s="45"/>
      <c r="Q19" s="45" t="s">
        <v>128</v>
      </c>
      <c r="R19" s="51" t="s">
        <v>120</v>
      </c>
    </row>
    <row r="20" spans="1:18" s="3" customFormat="1" ht="30" x14ac:dyDescent="0.25">
      <c r="A20" s="11">
        <v>8</v>
      </c>
      <c r="B20" s="43">
        <v>638008</v>
      </c>
      <c r="C20" s="44" t="s">
        <v>91</v>
      </c>
      <c r="D20" s="44" t="s">
        <v>92</v>
      </c>
      <c r="E20" s="44" t="s">
        <v>57</v>
      </c>
      <c r="F20" s="45" t="s">
        <v>7</v>
      </c>
      <c r="G20" s="45" t="s">
        <v>18</v>
      </c>
      <c r="H20" s="44" t="s">
        <v>129</v>
      </c>
      <c r="I20" s="44" t="s">
        <v>115</v>
      </c>
      <c r="J20" s="44" t="s">
        <v>60</v>
      </c>
      <c r="K20" s="45"/>
      <c r="L20" s="45"/>
      <c r="M20" s="45"/>
      <c r="N20" s="45"/>
      <c r="O20" s="45"/>
      <c r="P20" s="45" t="s">
        <v>130</v>
      </c>
      <c r="Q20" s="45" t="s">
        <v>116</v>
      </c>
      <c r="R20" s="51" t="s">
        <v>117</v>
      </c>
    </row>
    <row r="21" spans="1:18" s="3" customFormat="1" ht="30" x14ac:dyDescent="0.25">
      <c r="A21" s="11">
        <v>9</v>
      </c>
      <c r="B21" s="43">
        <v>638009</v>
      </c>
      <c r="C21" s="44" t="s">
        <v>131</v>
      </c>
      <c r="D21" s="44" t="s">
        <v>132</v>
      </c>
      <c r="E21" s="44" t="s">
        <v>57</v>
      </c>
      <c r="F21" s="45" t="s">
        <v>8</v>
      </c>
      <c r="G21" s="45" t="s">
        <v>17</v>
      </c>
      <c r="H21" s="44" t="s">
        <v>59</v>
      </c>
      <c r="I21" s="44" t="s">
        <v>115</v>
      </c>
      <c r="J21" s="44" t="s">
        <v>83</v>
      </c>
      <c r="K21" s="45"/>
      <c r="L21" s="45"/>
      <c r="M21" s="45" t="s">
        <v>77</v>
      </c>
      <c r="N21" s="45"/>
      <c r="O21" s="45"/>
      <c r="P21" s="45"/>
      <c r="Q21" s="45" t="s">
        <v>123</v>
      </c>
      <c r="R21" s="51" t="s">
        <v>120</v>
      </c>
    </row>
    <row r="22" spans="1:18" ht="30" x14ac:dyDescent="0.25">
      <c r="A22" s="11">
        <v>10</v>
      </c>
      <c r="B22" s="43">
        <v>638010</v>
      </c>
      <c r="C22" s="44" t="s">
        <v>133</v>
      </c>
      <c r="D22" s="44" t="s">
        <v>134</v>
      </c>
      <c r="E22" s="44" t="s">
        <v>57</v>
      </c>
      <c r="F22" s="45" t="s">
        <v>8</v>
      </c>
      <c r="G22" s="45" t="s">
        <v>17</v>
      </c>
      <c r="H22" s="44" t="s">
        <v>135</v>
      </c>
      <c r="I22" s="44" t="s">
        <v>115</v>
      </c>
      <c r="J22" s="44" t="s">
        <v>44</v>
      </c>
      <c r="K22" s="45"/>
      <c r="L22" s="45"/>
      <c r="M22" s="45" t="s">
        <v>39</v>
      </c>
      <c r="N22" s="45"/>
      <c r="O22" s="45"/>
      <c r="P22" s="45"/>
      <c r="Q22" s="45" t="s">
        <v>123</v>
      </c>
      <c r="R22" s="51" t="s">
        <v>120</v>
      </c>
    </row>
    <row r="23" spans="1:18" ht="30" x14ac:dyDescent="0.25">
      <c r="A23" s="11">
        <v>11</v>
      </c>
      <c r="B23" s="43">
        <v>638011</v>
      </c>
      <c r="C23" s="44" t="s">
        <v>136</v>
      </c>
      <c r="D23" s="44" t="s">
        <v>137</v>
      </c>
      <c r="E23" s="44" t="s">
        <v>57</v>
      </c>
      <c r="F23" s="45" t="s">
        <v>8</v>
      </c>
      <c r="G23" s="45" t="s">
        <v>17</v>
      </c>
      <c r="H23" s="44" t="s">
        <v>85</v>
      </c>
      <c r="I23" s="44" t="s">
        <v>138</v>
      </c>
      <c r="J23" s="44" t="s">
        <v>47</v>
      </c>
      <c r="K23" s="45"/>
      <c r="L23" s="45"/>
      <c r="M23" s="51" t="s">
        <v>42</v>
      </c>
      <c r="N23" s="45"/>
      <c r="O23" s="45"/>
      <c r="P23" s="45"/>
      <c r="Q23" s="45" t="s">
        <v>124</v>
      </c>
      <c r="R23" s="51" t="s">
        <v>120</v>
      </c>
    </row>
    <row r="24" spans="1:18" ht="30" x14ac:dyDescent="0.25">
      <c r="A24" s="11">
        <v>12</v>
      </c>
      <c r="B24" s="43">
        <v>638012</v>
      </c>
      <c r="C24" s="44" t="s">
        <v>139</v>
      </c>
      <c r="D24" s="44" t="s">
        <v>140</v>
      </c>
      <c r="E24" s="44" t="s">
        <v>57</v>
      </c>
      <c r="F24" s="45" t="s">
        <v>8</v>
      </c>
      <c r="G24" s="45" t="s">
        <v>17</v>
      </c>
      <c r="H24" s="44" t="s">
        <v>141</v>
      </c>
      <c r="I24" s="44" t="s">
        <v>71</v>
      </c>
      <c r="J24" s="44" t="s">
        <v>61</v>
      </c>
      <c r="K24" s="45"/>
      <c r="L24" s="45"/>
      <c r="M24" s="45" t="s">
        <v>70</v>
      </c>
      <c r="N24" s="45"/>
      <c r="O24" s="45"/>
      <c r="P24" s="45"/>
      <c r="Q24" s="45" t="s">
        <v>128</v>
      </c>
      <c r="R24" s="51" t="s">
        <v>120</v>
      </c>
    </row>
    <row r="25" spans="1:18" ht="30" x14ac:dyDescent="0.25">
      <c r="A25" s="11">
        <v>13</v>
      </c>
      <c r="B25" s="43">
        <v>638013</v>
      </c>
      <c r="C25" s="44" t="s">
        <v>64</v>
      </c>
      <c r="D25" s="44" t="s">
        <v>65</v>
      </c>
      <c r="E25" s="44" t="s">
        <v>57</v>
      </c>
      <c r="F25" s="45" t="s">
        <v>8</v>
      </c>
      <c r="G25" s="45" t="s">
        <v>17</v>
      </c>
      <c r="H25" s="44" t="s">
        <v>142</v>
      </c>
      <c r="I25" s="44" t="s">
        <v>143</v>
      </c>
      <c r="J25" s="44" t="s">
        <v>50</v>
      </c>
      <c r="K25" s="45"/>
      <c r="L25" s="45"/>
      <c r="M25" s="45" t="s">
        <v>69</v>
      </c>
      <c r="N25" s="45"/>
      <c r="O25" s="45"/>
      <c r="P25" s="45"/>
      <c r="Q25" s="45" t="s">
        <v>119</v>
      </c>
      <c r="R25" s="51" t="s">
        <v>120</v>
      </c>
    </row>
    <row r="26" spans="1:18" ht="30" x14ac:dyDescent="0.25">
      <c r="A26" s="11">
        <v>14</v>
      </c>
      <c r="B26" s="43">
        <v>638014</v>
      </c>
      <c r="C26" s="44" t="s">
        <v>144</v>
      </c>
      <c r="D26" s="44" t="s">
        <v>145</v>
      </c>
      <c r="E26" s="44" t="s">
        <v>57</v>
      </c>
      <c r="F26" s="45" t="s">
        <v>8</v>
      </c>
      <c r="G26" s="45" t="s">
        <v>17</v>
      </c>
      <c r="H26" s="44" t="s">
        <v>63</v>
      </c>
      <c r="I26" s="44" t="s">
        <v>76</v>
      </c>
      <c r="J26" s="44" t="s">
        <v>66</v>
      </c>
      <c r="K26" s="45"/>
      <c r="L26" s="45"/>
      <c r="M26" s="45" t="s">
        <v>55</v>
      </c>
      <c r="N26" s="45"/>
      <c r="O26" s="45"/>
      <c r="P26" s="45"/>
      <c r="Q26" s="45" t="s">
        <v>124</v>
      </c>
      <c r="R26" s="51" t="s">
        <v>120</v>
      </c>
    </row>
    <row r="27" spans="1:18" ht="30" x14ac:dyDescent="0.25">
      <c r="A27" s="11">
        <v>15</v>
      </c>
      <c r="B27" s="43">
        <v>638015</v>
      </c>
      <c r="C27" s="44" t="s">
        <v>146</v>
      </c>
      <c r="D27" s="44" t="s">
        <v>132</v>
      </c>
      <c r="E27" s="44" t="s">
        <v>57</v>
      </c>
      <c r="F27" s="45" t="s">
        <v>8</v>
      </c>
      <c r="G27" s="45" t="s">
        <v>18</v>
      </c>
      <c r="H27" s="44" t="s">
        <v>62</v>
      </c>
      <c r="I27" s="44" t="s">
        <v>115</v>
      </c>
      <c r="J27" s="44" t="s">
        <v>51</v>
      </c>
      <c r="K27" s="45"/>
      <c r="L27" s="45"/>
      <c r="M27" s="45" t="s">
        <v>45</v>
      </c>
      <c r="N27" s="45"/>
      <c r="O27" s="45"/>
      <c r="P27" s="45"/>
      <c r="Q27" s="45" t="s">
        <v>123</v>
      </c>
      <c r="R27" s="51" t="s">
        <v>117</v>
      </c>
    </row>
    <row r="28" spans="1:18" ht="30" x14ac:dyDescent="0.25">
      <c r="A28" s="11">
        <v>16</v>
      </c>
      <c r="B28" s="43">
        <v>638016</v>
      </c>
      <c r="C28" s="44" t="s">
        <v>146</v>
      </c>
      <c r="D28" s="44" t="s">
        <v>132</v>
      </c>
      <c r="E28" s="44" t="s">
        <v>57</v>
      </c>
      <c r="F28" s="45" t="s">
        <v>8</v>
      </c>
      <c r="G28" s="45" t="s">
        <v>18</v>
      </c>
      <c r="H28" s="44" t="s">
        <v>79</v>
      </c>
      <c r="I28" s="44" t="s">
        <v>115</v>
      </c>
      <c r="J28" s="44" t="s">
        <v>40</v>
      </c>
      <c r="K28" s="45"/>
      <c r="L28" s="45" t="s">
        <v>46</v>
      </c>
      <c r="M28" s="45"/>
      <c r="N28" s="45"/>
      <c r="O28" s="45"/>
      <c r="P28" s="45"/>
      <c r="Q28" s="45" t="s">
        <v>124</v>
      </c>
      <c r="R28" s="51" t="s">
        <v>117</v>
      </c>
    </row>
    <row r="29" spans="1:18" ht="30" x14ac:dyDescent="0.25">
      <c r="A29" s="11">
        <v>17</v>
      </c>
      <c r="B29" s="43">
        <v>638017</v>
      </c>
      <c r="C29" s="44" t="s">
        <v>147</v>
      </c>
      <c r="D29" s="44" t="s">
        <v>148</v>
      </c>
      <c r="E29" s="44" t="s">
        <v>57</v>
      </c>
      <c r="F29" s="45" t="s">
        <v>8</v>
      </c>
      <c r="G29" s="45" t="s">
        <v>18</v>
      </c>
      <c r="H29" s="44" t="s">
        <v>75</v>
      </c>
      <c r="I29" s="44" t="s">
        <v>115</v>
      </c>
      <c r="J29" s="44" t="s">
        <v>44</v>
      </c>
      <c r="K29" s="45"/>
      <c r="L29" s="45"/>
      <c r="M29" s="45" t="s">
        <v>67</v>
      </c>
      <c r="N29" s="45"/>
      <c r="O29" s="45"/>
      <c r="P29" s="45"/>
      <c r="Q29" s="45" t="s">
        <v>128</v>
      </c>
      <c r="R29" s="51" t="s">
        <v>120</v>
      </c>
    </row>
    <row r="30" spans="1:18" ht="30" x14ac:dyDescent="0.25">
      <c r="A30" s="11">
        <v>18</v>
      </c>
      <c r="B30" s="43">
        <v>638018</v>
      </c>
      <c r="C30" s="44" t="s">
        <v>207</v>
      </c>
      <c r="D30" s="44" t="s">
        <v>93</v>
      </c>
      <c r="E30" s="44" t="s">
        <v>57</v>
      </c>
      <c r="F30" s="45" t="s">
        <v>8</v>
      </c>
      <c r="G30" s="45" t="s">
        <v>18</v>
      </c>
      <c r="H30" s="44" t="s">
        <v>208</v>
      </c>
      <c r="I30" s="44" t="s">
        <v>209</v>
      </c>
      <c r="J30" s="44" t="s">
        <v>210</v>
      </c>
      <c r="K30" s="45"/>
      <c r="L30" s="45"/>
      <c r="M30" s="45" t="s">
        <v>55</v>
      </c>
      <c r="N30" s="45"/>
      <c r="O30" s="45"/>
      <c r="P30" s="45"/>
      <c r="Q30" s="45" t="s">
        <v>128</v>
      </c>
      <c r="R30" s="51" t="s">
        <v>120</v>
      </c>
    </row>
    <row r="31" spans="1:18" ht="30" x14ac:dyDescent="0.25">
      <c r="A31" s="11">
        <v>19</v>
      </c>
      <c r="B31" s="43">
        <v>638019</v>
      </c>
      <c r="C31" s="44" t="s">
        <v>211</v>
      </c>
      <c r="D31" s="44" t="s">
        <v>212</v>
      </c>
      <c r="E31" s="44" t="s">
        <v>57</v>
      </c>
      <c r="F31" s="45" t="s">
        <v>8</v>
      </c>
      <c r="G31" s="45" t="s">
        <v>18</v>
      </c>
      <c r="H31" s="44" t="s">
        <v>213</v>
      </c>
      <c r="I31" s="44" t="s">
        <v>214</v>
      </c>
      <c r="J31" s="48" t="s">
        <v>173</v>
      </c>
      <c r="K31" s="45"/>
      <c r="L31" s="45"/>
      <c r="M31" s="45" t="s">
        <v>41</v>
      </c>
      <c r="N31" s="45"/>
      <c r="O31" s="45"/>
      <c r="P31" s="45"/>
      <c r="Q31" s="45" t="s">
        <v>119</v>
      </c>
      <c r="R31" s="51" t="s">
        <v>117</v>
      </c>
    </row>
    <row r="32" spans="1:18" ht="30" x14ac:dyDescent="0.25">
      <c r="A32" s="11">
        <v>20</v>
      </c>
      <c r="B32" s="43">
        <v>638020</v>
      </c>
      <c r="C32" s="44" t="s">
        <v>215</v>
      </c>
      <c r="D32" s="44" t="s">
        <v>216</v>
      </c>
      <c r="E32" s="44" t="s">
        <v>57</v>
      </c>
      <c r="F32" s="45" t="s">
        <v>8</v>
      </c>
      <c r="G32" s="45" t="s">
        <v>18</v>
      </c>
      <c r="H32" s="44" t="s">
        <v>217</v>
      </c>
      <c r="I32" s="44" t="s">
        <v>138</v>
      </c>
      <c r="J32" s="44" t="s">
        <v>218</v>
      </c>
      <c r="K32" s="45"/>
      <c r="L32" s="45"/>
      <c r="M32" s="45" t="s">
        <v>194</v>
      </c>
      <c r="N32" s="45"/>
      <c r="O32" s="45"/>
      <c r="P32" s="45"/>
      <c r="Q32" s="45" t="s">
        <v>123</v>
      </c>
      <c r="R32" s="51" t="s">
        <v>120</v>
      </c>
    </row>
    <row r="33" spans="1:18" ht="30" x14ac:dyDescent="0.25">
      <c r="A33" s="11">
        <v>21</v>
      </c>
      <c r="B33" s="43">
        <v>638021</v>
      </c>
      <c r="C33" s="44" t="s">
        <v>219</v>
      </c>
      <c r="D33" s="44" t="s">
        <v>220</v>
      </c>
      <c r="E33" s="44" t="s">
        <v>57</v>
      </c>
      <c r="F33" s="45" t="s">
        <v>8</v>
      </c>
      <c r="G33" s="45" t="s">
        <v>18</v>
      </c>
      <c r="H33" s="44" t="s">
        <v>149</v>
      </c>
      <c r="I33" s="44" t="s">
        <v>115</v>
      </c>
      <c r="J33" s="44" t="s">
        <v>221</v>
      </c>
      <c r="K33" s="45"/>
      <c r="L33" s="45"/>
      <c r="M33" s="45" t="s">
        <v>155</v>
      </c>
      <c r="N33" s="45"/>
      <c r="O33" s="45"/>
      <c r="P33" s="45"/>
      <c r="Q33" s="45" t="s">
        <v>123</v>
      </c>
      <c r="R33" s="51" t="s">
        <v>117</v>
      </c>
    </row>
    <row r="34" spans="1:18" ht="30" x14ac:dyDescent="0.25">
      <c r="A34" s="11">
        <v>22</v>
      </c>
      <c r="B34" s="43">
        <v>638022</v>
      </c>
      <c r="C34" s="44" t="s">
        <v>222</v>
      </c>
      <c r="D34" s="44" t="s">
        <v>2561</v>
      </c>
      <c r="E34" s="44" t="s">
        <v>57</v>
      </c>
      <c r="F34" s="45" t="s">
        <v>8</v>
      </c>
      <c r="G34" s="45" t="s">
        <v>17</v>
      </c>
      <c r="H34" s="44" t="s">
        <v>224</v>
      </c>
      <c r="I34" s="44" t="s">
        <v>225</v>
      </c>
      <c r="J34" s="44" t="s">
        <v>180</v>
      </c>
      <c r="K34" s="45"/>
      <c r="L34" s="45"/>
      <c r="M34" s="45" t="s">
        <v>41</v>
      </c>
      <c r="N34" s="45"/>
      <c r="O34" s="45"/>
      <c r="P34" s="45"/>
      <c r="Q34" s="45" t="s">
        <v>123</v>
      </c>
      <c r="R34" s="51" t="s">
        <v>117</v>
      </c>
    </row>
    <row r="35" spans="1:18" ht="30" x14ac:dyDescent="0.25">
      <c r="A35" s="11">
        <v>23</v>
      </c>
      <c r="B35" s="43">
        <v>638023</v>
      </c>
      <c r="C35" s="44" t="s">
        <v>226</v>
      </c>
      <c r="D35" s="44" t="s">
        <v>2548</v>
      </c>
      <c r="E35" s="44" t="s">
        <v>57</v>
      </c>
      <c r="F35" s="45" t="s">
        <v>8</v>
      </c>
      <c r="G35" s="45" t="s">
        <v>17</v>
      </c>
      <c r="H35" s="44" t="s">
        <v>169</v>
      </c>
      <c r="I35" s="44" t="s">
        <v>115</v>
      </c>
      <c r="J35" s="44" t="s">
        <v>60</v>
      </c>
      <c r="K35" s="45"/>
      <c r="L35" s="45"/>
      <c r="M35" s="45" t="s">
        <v>42</v>
      </c>
      <c r="N35" s="45"/>
      <c r="O35" s="45"/>
      <c r="P35" s="45"/>
      <c r="Q35" s="45" t="s">
        <v>119</v>
      </c>
      <c r="R35" s="51" t="s">
        <v>120</v>
      </c>
    </row>
    <row r="36" spans="1:18" ht="30" x14ac:dyDescent="0.25">
      <c r="A36" s="11">
        <v>24</v>
      </c>
      <c r="B36" s="43">
        <v>638024</v>
      </c>
      <c r="C36" s="44" t="s">
        <v>219</v>
      </c>
      <c r="D36" s="44" t="s">
        <v>2560</v>
      </c>
      <c r="E36" s="44" t="s">
        <v>57</v>
      </c>
      <c r="F36" s="45" t="s">
        <v>8</v>
      </c>
      <c r="G36" s="45" t="s">
        <v>17</v>
      </c>
      <c r="H36" s="44" t="s">
        <v>227</v>
      </c>
      <c r="I36" s="44" t="s">
        <v>115</v>
      </c>
      <c r="J36" s="44" t="s">
        <v>181</v>
      </c>
      <c r="K36" s="45"/>
      <c r="L36" s="45"/>
      <c r="M36" s="45" t="s">
        <v>155</v>
      </c>
      <c r="N36" s="45"/>
      <c r="O36" s="45"/>
      <c r="P36" s="45"/>
      <c r="Q36" s="45" t="s">
        <v>123</v>
      </c>
      <c r="R36" s="51" t="s">
        <v>120</v>
      </c>
    </row>
    <row r="37" spans="1:18" ht="30" x14ac:dyDescent="0.25">
      <c r="A37" s="11">
        <v>25</v>
      </c>
      <c r="B37" s="43">
        <v>638025</v>
      </c>
      <c r="C37" s="44" t="s">
        <v>91</v>
      </c>
      <c r="D37" s="44" t="s">
        <v>2559</v>
      </c>
      <c r="E37" s="44" t="s">
        <v>57</v>
      </c>
      <c r="F37" s="45" t="s">
        <v>7</v>
      </c>
      <c r="G37" s="45" t="s">
        <v>18</v>
      </c>
      <c r="H37" s="44" t="s">
        <v>228</v>
      </c>
      <c r="I37" s="44" t="s">
        <v>115</v>
      </c>
      <c r="J37" s="44" t="s">
        <v>175</v>
      </c>
      <c r="K37" s="45"/>
      <c r="L37" s="45"/>
      <c r="M37" s="51"/>
      <c r="N37" s="45"/>
      <c r="O37" s="45"/>
      <c r="P37" s="45" t="s">
        <v>151</v>
      </c>
      <c r="Q37" s="45" t="s">
        <v>123</v>
      </c>
      <c r="R37" s="51" t="s">
        <v>117</v>
      </c>
    </row>
    <row r="38" spans="1:18" ht="30" x14ac:dyDescent="0.25">
      <c r="A38" s="11">
        <v>26</v>
      </c>
      <c r="B38" s="43">
        <v>638026</v>
      </c>
      <c r="C38" s="44" t="s">
        <v>229</v>
      </c>
      <c r="D38" s="44" t="s">
        <v>230</v>
      </c>
      <c r="E38" s="44" t="s">
        <v>57</v>
      </c>
      <c r="F38" s="45" t="s">
        <v>8</v>
      </c>
      <c r="G38" s="45" t="s">
        <v>18</v>
      </c>
      <c r="H38" s="44" t="s">
        <v>231</v>
      </c>
      <c r="I38" s="44" t="s">
        <v>48</v>
      </c>
      <c r="J38" s="44" t="s">
        <v>47</v>
      </c>
      <c r="K38" s="45"/>
      <c r="L38" s="45"/>
      <c r="M38" s="45" t="s">
        <v>198</v>
      </c>
      <c r="N38" s="45"/>
      <c r="O38" s="45"/>
      <c r="P38" s="45"/>
      <c r="Q38" s="45" t="s">
        <v>123</v>
      </c>
      <c r="R38" s="51" t="s">
        <v>120</v>
      </c>
    </row>
    <row r="39" spans="1:18" ht="30" x14ac:dyDescent="0.25">
      <c r="A39" s="11">
        <v>27</v>
      </c>
      <c r="B39" s="43">
        <v>638027</v>
      </c>
      <c r="C39" s="44" t="s">
        <v>229</v>
      </c>
      <c r="D39" s="44" t="s">
        <v>230</v>
      </c>
      <c r="E39" s="44" t="s">
        <v>57</v>
      </c>
      <c r="F39" s="45" t="s">
        <v>8</v>
      </c>
      <c r="G39" s="45" t="s">
        <v>18</v>
      </c>
      <c r="H39" s="44" t="s">
        <v>149</v>
      </c>
      <c r="I39" s="44" t="s">
        <v>48</v>
      </c>
      <c r="J39" s="44" t="s">
        <v>47</v>
      </c>
      <c r="K39" s="45"/>
      <c r="L39" s="45"/>
      <c r="M39" s="45" t="s">
        <v>160</v>
      </c>
      <c r="N39" s="45"/>
      <c r="O39" s="45"/>
      <c r="P39" s="45"/>
      <c r="Q39" s="45" t="s">
        <v>123</v>
      </c>
      <c r="R39" s="51" t="s">
        <v>120</v>
      </c>
    </row>
    <row r="40" spans="1:18" ht="30" x14ac:dyDescent="0.25">
      <c r="A40" s="11">
        <v>28</v>
      </c>
      <c r="B40" s="43">
        <v>638028</v>
      </c>
      <c r="C40" s="44" t="s">
        <v>2558</v>
      </c>
      <c r="D40" s="44" t="s">
        <v>2557</v>
      </c>
      <c r="E40" s="44" t="s">
        <v>57</v>
      </c>
      <c r="F40" s="45" t="s">
        <v>8</v>
      </c>
      <c r="G40" s="45" t="s">
        <v>17</v>
      </c>
      <c r="H40" s="44" t="s">
        <v>232</v>
      </c>
      <c r="I40" s="44" t="s">
        <v>115</v>
      </c>
      <c r="J40" s="44" t="s">
        <v>44</v>
      </c>
      <c r="K40" s="45"/>
      <c r="L40" s="45" t="s">
        <v>46</v>
      </c>
      <c r="M40" s="45"/>
      <c r="N40" s="45"/>
      <c r="O40" s="45"/>
      <c r="P40" s="45"/>
      <c r="Q40" s="45" t="s">
        <v>124</v>
      </c>
      <c r="R40" s="51" t="s">
        <v>117</v>
      </c>
    </row>
    <row r="41" spans="1:18" ht="30" x14ac:dyDescent="0.25">
      <c r="A41" s="11">
        <v>29</v>
      </c>
      <c r="B41" s="43">
        <v>638029</v>
      </c>
      <c r="C41" s="44" t="s">
        <v>233</v>
      </c>
      <c r="D41" s="44" t="s">
        <v>2556</v>
      </c>
      <c r="E41" s="44" t="s">
        <v>57</v>
      </c>
      <c r="F41" s="45" t="s">
        <v>8</v>
      </c>
      <c r="G41" s="45" t="s">
        <v>17</v>
      </c>
      <c r="H41" s="44" t="s">
        <v>234</v>
      </c>
      <c r="I41" s="44" t="s">
        <v>115</v>
      </c>
      <c r="J41" s="44" t="s">
        <v>158</v>
      </c>
      <c r="K41" s="45"/>
      <c r="L41" s="45"/>
      <c r="M41" s="45" t="s">
        <v>41</v>
      </c>
      <c r="N41" s="45"/>
      <c r="O41" s="45"/>
      <c r="P41" s="45"/>
      <c r="Q41" s="45" t="s">
        <v>116</v>
      </c>
      <c r="R41" s="51" t="s">
        <v>117</v>
      </c>
    </row>
    <row r="42" spans="1:18" ht="30" x14ac:dyDescent="0.25">
      <c r="A42" s="11">
        <v>30</v>
      </c>
      <c r="B42" s="43">
        <v>638030</v>
      </c>
      <c r="C42" s="44" t="s">
        <v>235</v>
      </c>
      <c r="D42" s="44" t="s">
        <v>236</v>
      </c>
      <c r="E42" s="44" t="s">
        <v>57</v>
      </c>
      <c r="F42" s="45" t="s">
        <v>7</v>
      </c>
      <c r="G42" s="45" t="s">
        <v>18</v>
      </c>
      <c r="H42" s="44" t="s">
        <v>237</v>
      </c>
      <c r="I42" s="44" t="s">
        <v>115</v>
      </c>
      <c r="J42" s="44" t="s">
        <v>153</v>
      </c>
      <c r="K42" s="45"/>
      <c r="L42" s="45"/>
      <c r="M42" s="45"/>
      <c r="N42" s="45"/>
      <c r="O42" s="45"/>
      <c r="P42" s="45" t="s">
        <v>42</v>
      </c>
      <c r="Q42" s="45" t="s">
        <v>128</v>
      </c>
      <c r="R42" s="51" t="s">
        <v>120</v>
      </c>
    </row>
    <row r="43" spans="1:18" ht="30" x14ac:dyDescent="0.25">
      <c r="A43" s="11">
        <v>31</v>
      </c>
      <c r="B43" s="43">
        <v>638031</v>
      </c>
      <c r="C43" s="44" t="s">
        <v>238</v>
      </c>
      <c r="D43" s="44" t="s">
        <v>2555</v>
      </c>
      <c r="E43" s="44" t="s">
        <v>57</v>
      </c>
      <c r="F43" s="45" t="s">
        <v>8</v>
      </c>
      <c r="G43" s="45" t="s">
        <v>17</v>
      </c>
      <c r="H43" s="44" t="s">
        <v>239</v>
      </c>
      <c r="I43" s="44" t="s">
        <v>48</v>
      </c>
      <c r="J43" s="44" t="s">
        <v>192</v>
      </c>
      <c r="K43" s="45"/>
      <c r="L43" s="45"/>
      <c r="M43" s="45" t="s">
        <v>42</v>
      </c>
      <c r="N43" s="45"/>
      <c r="O43" s="45"/>
      <c r="P43" s="45"/>
      <c r="Q43" s="45" t="s">
        <v>124</v>
      </c>
      <c r="R43" s="51" t="s">
        <v>120</v>
      </c>
    </row>
    <row r="44" spans="1:18" ht="30" x14ac:dyDescent="0.25">
      <c r="A44" s="11">
        <v>32</v>
      </c>
      <c r="B44" s="43">
        <v>638032</v>
      </c>
      <c r="C44" s="44" t="s">
        <v>240</v>
      </c>
      <c r="D44" s="44" t="s">
        <v>134</v>
      </c>
      <c r="E44" s="44" t="s">
        <v>57</v>
      </c>
      <c r="F44" s="45" t="s">
        <v>8</v>
      </c>
      <c r="G44" s="45" t="s">
        <v>17</v>
      </c>
      <c r="H44" s="44" t="s">
        <v>241</v>
      </c>
      <c r="I44" s="44" t="s">
        <v>242</v>
      </c>
      <c r="J44" s="44" t="s">
        <v>51</v>
      </c>
      <c r="K44" s="45"/>
      <c r="L44" s="45"/>
      <c r="M44" s="45" t="s">
        <v>160</v>
      </c>
      <c r="N44" s="45"/>
      <c r="O44" s="45"/>
      <c r="P44" s="45"/>
      <c r="Q44" s="45" t="s">
        <v>124</v>
      </c>
      <c r="R44" s="51" t="s">
        <v>120</v>
      </c>
    </row>
    <row r="45" spans="1:18" ht="30" x14ac:dyDescent="0.25">
      <c r="A45" s="11">
        <v>33</v>
      </c>
      <c r="B45" s="43">
        <v>638033</v>
      </c>
      <c r="C45" s="44" t="s">
        <v>243</v>
      </c>
      <c r="D45" s="44" t="s">
        <v>244</v>
      </c>
      <c r="E45" s="44" t="s">
        <v>57</v>
      </c>
      <c r="F45" s="45" t="s">
        <v>8</v>
      </c>
      <c r="G45" s="45" t="s">
        <v>18</v>
      </c>
      <c r="H45" s="44" t="s">
        <v>245</v>
      </c>
      <c r="I45" s="44" t="s">
        <v>246</v>
      </c>
      <c r="J45" s="44" t="s">
        <v>51</v>
      </c>
      <c r="K45" s="45"/>
      <c r="L45" s="45"/>
      <c r="M45" s="45" t="s">
        <v>151</v>
      </c>
      <c r="N45" s="45"/>
      <c r="O45" s="45"/>
      <c r="P45" s="45"/>
      <c r="Q45" s="45" t="s">
        <v>247</v>
      </c>
      <c r="R45" s="51" t="s">
        <v>117</v>
      </c>
    </row>
    <row r="46" spans="1:18" x14ac:dyDescent="0.25">
      <c r="A46" s="11"/>
      <c r="B46" s="43">
        <v>638034</v>
      </c>
      <c r="C46" s="67" t="s">
        <v>248</v>
      </c>
      <c r="D46" s="44" t="s">
        <v>236</v>
      </c>
      <c r="E46" s="44" t="s">
        <v>236</v>
      </c>
      <c r="F46" s="45" t="s">
        <v>236</v>
      </c>
      <c r="G46" s="45" t="s">
        <v>236</v>
      </c>
      <c r="H46" s="44" t="s">
        <v>236</v>
      </c>
      <c r="I46" s="44" t="s">
        <v>236</v>
      </c>
      <c r="J46" s="44" t="s">
        <v>236</v>
      </c>
      <c r="K46" s="45" t="s">
        <v>236</v>
      </c>
      <c r="L46" s="45" t="s">
        <v>236</v>
      </c>
      <c r="M46" s="45" t="s">
        <v>236</v>
      </c>
      <c r="N46" s="45" t="s">
        <v>236</v>
      </c>
      <c r="O46" s="45" t="s">
        <v>236</v>
      </c>
      <c r="P46" s="45" t="s">
        <v>236</v>
      </c>
      <c r="Q46" s="45" t="s">
        <v>236</v>
      </c>
      <c r="R46" s="51" t="s">
        <v>236</v>
      </c>
    </row>
    <row r="47" spans="1:18" ht="30" x14ac:dyDescent="0.25">
      <c r="A47" s="11">
        <v>34</v>
      </c>
      <c r="B47" s="43">
        <v>638035</v>
      </c>
      <c r="C47" s="44" t="s">
        <v>249</v>
      </c>
      <c r="D47" s="44" t="s">
        <v>223</v>
      </c>
      <c r="E47" s="44" t="s">
        <v>57</v>
      </c>
      <c r="F47" s="45" t="s">
        <v>8</v>
      </c>
      <c r="G47" s="45" t="s">
        <v>17</v>
      </c>
      <c r="H47" s="44" t="s">
        <v>250</v>
      </c>
      <c r="I47" s="44" t="s">
        <v>251</v>
      </c>
      <c r="J47" s="44" t="s">
        <v>180</v>
      </c>
      <c r="K47" s="45"/>
      <c r="L47" s="45"/>
      <c r="M47" s="45" t="s">
        <v>160</v>
      </c>
      <c r="N47" s="45"/>
      <c r="O47" s="45"/>
      <c r="P47" s="45"/>
      <c r="Q47" s="45" t="s">
        <v>116</v>
      </c>
      <c r="R47" s="51" t="s">
        <v>120</v>
      </c>
    </row>
    <row r="48" spans="1:18" ht="30" x14ac:dyDescent="0.25">
      <c r="A48" s="11">
        <v>35</v>
      </c>
      <c r="B48" s="43">
        <v>638036</v>
      </c>
      <c r="C48" s="44" t="s">
        <v>252</v>
      </c>
      <c r="D48" s="44" t="s">
        <v>253</v>
      </c>
      <c r="E48" s="44" t="s">
        <v>57</v>
      </c>
      <c r="F48" s="45" t="s">
        <v>8</v>
      </c>
      <c r="G48" s="45" t="s">
        <v>17</v>
      </c>
      <c r="H48" s="44" t="s">
        <v>254</v>
      </c>
      <c r="I48" s="44" t="s">
        <v>115</v>
      </c>
      <c r="J48" s="44" t="s">
        <v>157</v>
      </c>
      <c r="K48" s="45"/>
      <c r="L48" s="45"/>
      <c r="M48" s="45" t="s">
        <v>198</v>
      </c>
      <c r="N48" s="45"/>
      <c r="O48" s="45"/>
      <c r="P48" s="45"/>
      <c r="Q48" s="45" t="s">
        <v>123</v>
      </c>
      <c r="R48" s="51" t="s">
        <v>120</v>
      </c>
    </row>
    <row r="49" spans="1:18" ht="30" x14ac:dyDescent="0.25">
      <c r="A49" s="11">
        <v>36</v>
      </c>
      <c r="B49" s="43">
        <v>638037</v>
      </c>
      <c r="C49" s="44" t="s">
        <v>255</v>
      </c>
      <c r="D49" s="44" t="s">
        <v>134</v>
      </c>
      <c r="E49" s="44" t="s">
        <v>57</v>
      </c>
      <c r="F49" s="45" t="s">
        <v>8</v>
      </c>
      <c r="G49" s="45" t="s">
        <v>17</v>
      </c>
      <c r="H49" s="44" t="s">
        <v>256</v>
      </c>
      <c r="I49" s="44" t="s">
        <v>48</v>
      </c>
      <c r="J49" s="44" t="s">
        <v>44</v>
      </c>
      <c r="K49" s="45"/>
      <c r="L49" s="45"/>
      <c r="M49" s="45" t="s">
        <v>41</v>
      </c>
      <c r="N49" s="45"/>
      <c r="O49" s="45"/>
      <c r="P49" s="45"/>
      <c r="Q49" s="45" t="s">
        <v>128</v>
      </c>
      <c r="R49" s="51" t="s">
        <v>120</v>
      </c>
    </row>
    <row r="50" spans="1:18" ht="30" x14ac:dyDescent="0.25">
      <c r="A50" s="11">
        <v>37</v>
      </c>
      <c r="B50" s="43">
        <v>638038</v>
      </c>
      <c r="C50" s="46" t="s">
        <v>257</v>
      </c>
      <c r="D50" s="44" t="s">
        <v>2548</v>
      </c>
      <c r="E50" s="44" t="s">
        <v>57</v>
      </c>
      <c r="F50" s="45" t="s">
        <v>7</v>
      </c>
      <c r="G50" s="45" t="s">
        <v>18</v>
      </c>
      <c r="H50" s="44" t="s">
        <v>149</v>
      </c>
      <c r="I50" s="44" t="s">
        <v>115</v>
      </c>
      <c r="J50" s="44" t="s">
        <v>258</v>
      </c>
      <c r="K50" s="45"/>
      <c r="L50" s="45"/>
      <c r="M50" s="45"/>
      <c r="N50" s="45"/>
      <c r="O50" s="45"/>
      <c r="P50" s="45" t="s">
        <v>41</v>
      </c>
      <c r="Q50" s="45" t="s">
        <v>119</v>
      </c>
      <c r="R50" s="51" t="s">
        <v>117</v>
      </c>
    </row>
    <row r="51" spans="1:18" ht="30" x14ac:dyDescent="0.25">
      <c r="A51" s="11">
        <v>38</v>
      </c>
      <c r="B51" s="43">
        <v>638039</v>
      </c>
      <c r="C51" s="46" t="s">
        <v>259</v>
      </c>
      <c r="D51" s="44" t="s">
        <v>2554</v>
      </c>
      <c r="E51" s="44" t="s">
        <v>38</v>
      </c>
      <c r="F51" s="45" t="s">
        <v>8</v>
      </c>
      <c r="G51" s="45" t="s">
        <v>17</v>
      </c>
      <c r="H51" s="44" t="s">
        <v>260</v>
      </c>
      <c r="I51" s="44" t="s">
        <v>261</v>
      </c>
      <c r="J51" s="44" t="s">
        <v>180</v>
      </c>
      <c r="K51" s="45"/>
      <c r="L51" s="45"/>
      <c r="M51" s="45" t="s">
        <v>55</v>
      </c>
      <c r="N51" s="45"/>
      <c r="O51" s="45"/>
      <c r="P51" s="45"/>
      <c r="Q51" s="45" t="s">
        <v>124</v>
      </c>
      <c r="R51" s="51" t="s">
        <v>117</v>
      </c>
    </row>
    <row r="52" spans="1:18" ht="30" x14ac:dyDescent="0.25">
      <c r="A52" s="11">
        <v>39</v>
      </c>
      <c r="B52" s="43">
        <v>638040</v>
      </c>
      <c r="C52" s="46" t="s">
        <v>259</v>
      </c>
      <c r="D52" s="44" t="s">
        <v>2554</v>
      </c>
      <c r="E52" s="44" t="s">
        <v>38</v>
      </c>
      <c r="F52" s="45" t="s">
        <v>8</v>
      </c>
      <c r="G52" s="45" t="s">
        <v>17</v>
      </c>
      <c r="H52" s="44" t="s">
        <v>262</v>
      </c>
      <c r="I52" s="44" t="s">
        <v>48</v>
      </c>
      <c r="J52" s="44" t="s">
        <v>180</v>
      </c>
      <c r="K52" s="45"/>
      <c r="L52" s="45"/>
      <c r="M52" s="45" t="s">
        <v>46</v>
      </c>
      <c r="N52" s="45"/>
      <c r="O52" s="45"/>
      <c r="P52" s="45"/>
      <c r="Q52" s="45" t="s">
        <v>128</v>
      </c>
      <c r="R52" s="51" t="s">
        <v>120</v>
      </c>
    </row>
    <row r="53" spans="1:18" ht="30" x14ac:dyDescent="0.25">
      <c r="A53" s="11">
        <v>40</v>
      </c>
      <c r="B53" s="43">
        <v>638041</v>
      </c>
      <c r="C53" s="46" t="s">
        <v>259</v>
      </c>
      <c r="D53" s="44" t="s">
        <v>2554</v>
      </c>
      <c r="E53" s="44" t="s">
        <v>38</v>
      </c>
      <c r="F53" s="45" t="s">
        <v>8</v>
      </c>
      <c r="G53" s="45" t="s">
        <v>18</v>
      </c>
      <c r="H53" s="44" t="s">
        <v>176</v>
      </c>
      <c r="I53" s="44" t="s">
        <v>48</v>
      </c>
      <c r="J53" s="44" t="s">
        <v>44</v>
      </c>
      <c r="K53" s="45"/>
      <c r="L53" s="45"/>
      <c r="M53" s="45" t="s">
        <v>46</v>
      </c>
      <c r="N53" s="45"/>
      <c r="O53" s="45"/>
      <c r="P53" s="45"/>
      <c r="Q53" s="45" t="s">
        <v>128</v>
      </c>
      <c r="R53" s="14" t="s">
        <v>120</v>
      </c>
    </row>
    <row r="54" spans="1:18" ht="30" x14ac:dyDescent="0.25">
      <c r="A54" s="11">
        <v>41</v>
      </c>
      <c r="B54" s="43">
        <v>638042</v>
      </c>
      <c r="C54" s="46" t="s">
        <v>146</v>
      </c>
      <c r="D54" s="44" t="s">
        <v>2553</v>
      </c>
      <c r="E54" s="44" t="s">
        <v>57</v>
      </c>
      <c r="F54" s="45" t="s">
        <v>8</v>
      </c>
      <c r="G54" s="45" t="s">
        <v>18</v>
      </c>
      <c r="H54" s="44" t="s">
        <v>263</v>
      </c>
      <c r="I54" s="44" t="s">
        <v>115</v>
      </c>
      <c r="J54" s="44" t="s">
        <v>157</v>
      </c>
      <c r="K54" s="45"/>
      <c r="L54" s="45"/>
      <c r="M54" s="45" t="s">
        <v>49</v>
      </c>
      <c r="N54" s="45"/>
      <c r="O54" s="45"/>
      <c r="P54" s="45"/>
      <c r="Q54" s="45" t="s">
        <v>123</v>
      </c>
      <c r="R54" s="51" t="s">
        <v>117</v>
      </c>
    </row>
    <row r="55" spans="1:18" ht="30" x14ac:dyDescent="0.25">
      <c r="A55" s="11">
        <v>42</v>
      </c>
      <c r="B55" s="43">
        <v>638043</v>
      </c>
      <c r="C55" s="46" t="s">
        <v>252</v>
      </c>
      <c r="D55" s="44" t="s">
        <v>264</v>
      </c>
      <c r="E55" s="44" t="s">
        <v>57</v>
      </c>
      <c r="F55" s="45" t="s">
        <v>8</v>
      </c>
      <c r="G55" s="45" t="s">
        <v>18</v>
      </c>
      <c r="H55" s="44" t="s">
        <v>265</v>
      </c>
      <c r="I55" s="44" t="s">
        <v>115</v>
      </c>
      <c r="J55" s="44" t="s">
        <v>157</v>
      </c>
      <c r="K55" s="45"/>
      <c r="L55" s="45"/>
      <c r="M55" s="45" t="s">
        <v>151</v>
      </c>
      <c r="N55" s="45"/>
      <c r="O55" s="45"/>
      <c r="P55" s="45"/>
      <c r="Q55" s="45" t="s">
        <v>116</v>
      </c>
      <c r="R55" s="51" t="s">
        <v>120</v>
      </c>
    </row>
    <row r="56" spans="1:18" ht="30" x14ac:dyDescent="0.25">
      <c r="A56" s="11">
        <v>43</v>
      </c>
      <c r="B56" s="43">
        <v>638044</v>
      </c>
      <c r="C56" s="46" t="s">
        <v>252</v>
      </c>
      <c r="D56" s="44" t="s">
        <v>264</v>
      </c>
      <c r="E56" s="44" t="s">
        <v>57</v>
      </c>
      <c r="F56" s="45" t="s">
        <v>8</v>
      </c>
      <c r="G56" s="45" t="s">
        <v>18</v>
      </c>
      <c r="H56" s="44" t="s">
        <v>266</v>
      </c>
      <c r="I56" s="44" t="s">
        <v>115</v>
      </c>
      <c r="J56" s="44" t="s">
        <v>153</v>
      </c>
      <c r="K56" s="45"/>
      <c r="L56" s="45"/>
      <c r="M56" s="45" t="s">
        <v>49</v>
      </c>
      <c r="N56" s="45"/>
      <c r="O56" s="45"/>
      <c r="P56" s="45"/>
      <c r="Q56" s="45" t="s">
        <v>123</v>
      </c>
      <c r="R56" s="51" t="s">
        <v>117</v>
      </c>
    </row>
    <row r="57" spans="1:18" ht="30" x14ac:dyDescent="0.25">
      <c r="A57" s="11">
        <v>44</v>
      </c>
      <c r="B57" s="43">
        <v>638045</v>
      </c>
      <c r="C57" s="46" t="s">
        <v>86</v>
      </c>
      <c r="D57" s="44" t="s">
        <v>56</v>
      </c>
      <c r="E57" s="44" t="s">
        <v>57</v>
      </c>
      <c r="F57" s="45" t="s">
        <v>8</v>
      </c>
      <c r="G57" s="45" t="s">
        <v>18</v>
      </c>
      <c r="H57" s="44" t="s">
        <v>217</v>
      </c>
      <c r="I57" s="44" t="s">
        <v>115</v>
      </c>
      <c r="J57" s="44" t="s">
        <v>43</v>
      </c>
      <c r="K57" s="45"/>
      <c r="L57" s="45"/>
      <c r="M57" s="45" t="s">
        <v>68</v>
      </c>
      <c r="N57" s="45"/>
      <c r="O57" s="45"/>
      <c r="P57" s="45"/>
      <c r="Q57" s="45" t="s">
        <v>116</v>
      </c>
      <c r="R57" s="51" t="s">
        <v>117</v>
      </c>
    </row>
    <row r="58" spans="1:18" ht="30" x14ac:dyDescent="0.25">
      <c r="A58" s="11">
        <v>45</v>
      </c>
      <c r="B58" s="43">
        <v>638046</v>
      </c>
      <c r="C58" s="46" t="s">
        <v>267</v>
      </c>
      <c r="D58" s="44" t="s">
        <v>268</v>
      </c>
      <c r="E58" s="44" t="s">
        <v>57</v>
      </c>
      <c r="F58" s="45" t="s">
        <v>8</v>
      </c>
      <c r="G58" s="45" t="s">
        <v>17</v>
      </c>
      <c r="H58" s="44" t="s">
        <v>269</v>
      </c>
      <c r="I58" s="44" t="s">
        <v>76</v>
      </c>
      <c r="J58" s="44" t="s">
        <v>40</v>
      </c>
      <c r="K58" s="45"/>
      <c r="L58" s="45"/>
      <c r="M58" s="45" t="s">
        <v>42</v>
      </c>
      <c r="N58" s="45"/>
      <c r="O58" s="45"/>
      <c r="P58" s="45"/>
      <c r="Q58" s="45" t="s">
        <v>119</v>
      </c>
      <c r="R58" s="51" t="s">
        <v>117</v>
      </c>
    </row>
    <row r="59" spans="1:18" ht="30" x14ac:dyDescent="0.25">
      <c r="A59" s="11">
        <v>46</v>
      </c>
      <c r="B59" s="43">
        <v>638047</v>
      </c>
      <c r="C59" s="46" t="s">
        <v>270</v>
      </c>
      <c r="D59" s="44" t="s">
        <v>2552</v>
      </c>
      <c r="E59" s="44" t="s">
        <v>57</v>
      </c>
      <c r="F59" s="45" t="s">
        <v>8</v>
      </c>
      <c r="G59" s="45" t="s">
        <v>17</v>
      </c>
      <c r="H59" s="44" t="s">
        <v>271</v>
      </c>
      <c r="I59" s="44" t="s">
        <v>272</v>
      </c>
      <c r="J59" s="44" t="s">
        <v>273</v>
      </c>
      <c r="K59" s="45"/>
      <c r="L59" s="45"/>
      <c r="M59" s="45" t="s">
        <v>70</v>
      </c>
      <c r="N59" s="45"/>
      <c r="O59" s="45"/>
      <c r="P59" s="45"/>
      <c r="Q59" s="45" t="s">
        <v>119</v>
      </c>
      <c r="R59" s="51" t="s">
        <v>120</v>
      </c>
    </row>
    <row r="60" spans="1:18" ht="30" x14ac:dyDescent="0.25">
      <c r="A60" s="11">
        <v>47</v>
      </c>
      <c r="B60" s="43">
        <v>638048</v>
      </c>
      <c r="C60" s="46" t="s">
        <v>270</v>
      </c>
      <c r="D60" s="44" t="s">
        <v>2552</v>
      </c>
      <c r="E60" s="44" t="s">
        <v>57</v>
      </c>
      <c r="F60" s="45" t="s">
        <v>8</v>
      </c>
      <c r="G60" s="45" t="s">
        <v>17</v>
      </c>
      <c r="H60" s="44" t="s">
        <v>59</v>
      </c>
      <c r="I60" s="44" t="s">
        <v>115</v>
      </c>
      <c r="J60" s="44" t="s">
        <v>43</v>
      </c>
      <c r="K60" s="45"/>
      <c r="L60" s="45"/>
      <c r="M60" s="45" t="s">
        <v>155</v>
      </c>
      <c r="N60" s="45"/>
      <c r="O60" s="45"/>
      <c r="P60" s="45"/>
      <c r="Q60" s="45" t="s">
        <v>119</v>
      </c>
      <c r="R60" s="51" t="s">
        <v>120</v>
      </c>
    </row>
    <row r="61" spans="1:18" ht="30" x14ac:dyDescent="0.25">
      <c r="A61" s="11">
        <v>48</v>
      </c>
      <c r="B61" s="43">
        <v>638049</v>
      </c>
      <c r="C61" s="46" t="s">
        <v>274</v>
      </c>
      <c r="D61" s="44" t="s">
        <v>275</v>
      </c>
      <c r="E61" s="44" t="s">
        <v>57</v>
      </c>
      <c r="F61" s="45" t="s">
        <v>8</v>
      </c>
      <c r="G61" s="45" t="s">
        <v>18</v>
      </c>
      <c r="H61" s="44" t="s">
        <v>174</v>
      </c>
      <c r="I61" s="44" t="s">
        <v>143</v>
      </c>
      <c r="J61" s="44" t="s">
        <v>276</v>
      </c>
      <c r="K61" s="45"/>
      <c r="L61" s="45"/>
      <c r="M61" s="45" t="s">
        <v>198</v>
      </c>
      <c r="N61" s="45"/>
      <c r="O61" s="45"/>
      <c r="P61" s="45"/>
      <c r="Q61" s="45" t="s">
        <v>123</v>
      </c>
      <c r="R61" s="51" t="s">
        <v>120</v>
      </c>
    </row>
    <row r="62" spans="1:18" ht="30" x14ac:dyDescent="0.25">
      <c r="A62" s="11">
        <v>49</v>
      </c>
      <c r="B62" s="43">
        <v>638050</v>
      </c>
      <c r="C62" s="46" t="s">
        <v>277</v>
      </c>
      <c r="D62" s="44" t="s">
        <v>278</v>
      </c>
      <c r="E62" s="44" t="s">
        <v>57</v>
      </c>
      <c r="F62" s="45" t="s">
        <v>8</v>
      </c>
      <c r="G62" s="45" t="s">
        <v>17</v>
      </c>
      <c r="H62" s="44" t="s">
        <v>279</v>
      </c>
      <c r="I62" s="44" t="s">
        <v>280</v>
      </c>
      <c r="J62" s="44" t="s">
        <v>40</v>
      </c>
      <c r="K62" s="45"/>
      <c r="L62" s="45"/>
      <c r="M62" s="45" t="s">
        <v>55</v>
      </c>
      <c r="N62" s="45"/>
      <c r="O62" s="45"/>
      <c r="P62" s="45"/>
      <c r="Q62" s="45" t="s">
        <v>128</v>
      </c>
      <c r="R62" s="51" t="s">
        <v>120</v>
      </c>
    </row>
    <row r="63" spans="1:18" ht="30" x14ac:dyDescent="0.25">
      <c r="A63" s="11">
        <v>50</v>
      </c>
      <c r="B63" s="43">
        <v>638051</v>
      </c>
      <c r="C63" s="46" t="s">
        <v>277</v>
      </c>
      <c r="D63" s="44" t="s">
        <v>278</v>
      </c>
      <c r="E63" s="44" t="s">
        <v>57</v>
      </c>
      <c r="F63" s="45" t="s">
        <v>8</v>
      </c>
      <c r="G63" s="45" t="s">
        <v>18</v>
      </c>
      <c r="H63" s="44" t="s">
        <v>281</v>
      </c>
      <c r="I63" s="44" t="s">
        <v>48</v>
      </c>
      <c r="J63" s="44" t="s">
        <v>40</v>
      </c>
      <c r="K63" s="45"/>
      <c r="L63" s="45"/>
      <c r="M63" s="45" t="s">
        <v>160</v>
      </c>
      <c r="N63" s="45"/>
      <c r="O63" s="45"/>
      <c r="P63" s="45"/>
      <c r="Q63" s="45" t="s">
        <v>124</v>
      </c>
      <c r="R63" s="51" t="s">
        <v>120</v>
      </c>
    </row>
    <row r="64" spans="1:18" ht="30" x14ac:dyDescent="0.25">
      <c r="A64" s="11">
        <v>51</v>
      </c>
      <c r="B64" s="43">
        <v>638052</v>
      </c>
      <c r="C64" s="46" t="s">
        <v>282</v>
      </c>
      <c r="D64" s="44" t="s">
        <v>223</v>
      </c>
      <c r="E64" s="44" t="s">
        <v>57</v>
      </c>
      <c r="F64" s="45" t="s">
        <v>8</v>
      </c>
      <c r="G64" s="45" t="s">
        <v>18</v>
      </c>
      <c r="H64" s="44" t="s">
        <v>283</v>
      </c>
      <c r="I64" s="44" t="s">
        <v>115</v>
      </c>
      <c r="J64" s="44" t="s">
        <v>157</v>
      </c>
      <c r="K64" s="45"/>
      <c r="L64" s="45"/>
      <c r="M64" s="45" t="s">
        <v>49</v>
      </c>
      <c r="N64" s="45"/>
      <c r="O64" s="45"/>
      <c r="P64" s="45"/>
      <c r="Q64" s="45" t="s">
        <v>123</v>
      </c>
      <c r="R64" s="51" t="s">
        <v>117</v>
      </c>
    </row>
    <row r="65" spans="1:18" ht="30" x14ac:dyDescent="0.25">
      <c r="A65" s="11">
        <v>52</v>
      </c>
      <c r="B65" s="43">
        <v>638053</v>
      </c>
      <c r="C65" s="46" t="s">
        <v>284</v>
      </c>
      <c r="D65" s="44" t="s">
        <v>285</v>
      </c>
      <c r="E65" s="44" t="s">
        <v>57</v>
      </c>
      <c r="F65" s="45" t="s">
        <v>8</v>
      </c>
      <c r="G65" s="45" t="s">
        <v>17</v>
      </c>
      <c r="H65" s="44" t="s">
        <v>286</v>
      </c>
      <c r="I65" s="44" t="s">
        <v>287</v>
      </c>
      <c r="J65" s="44" t="s">
        <v>181</v>
      </c>
      <c r="K65" s="45"/>
      <c r="L65" s="45"/>
      <c r="M65" s="45" t="s">
        <v>41</v>
      </c>
      <c r="N65" s="45"/>
      <c r="O65" s="45"/>
      <c r="P65" s="45"/>
      <c r="Q65" s="45" t="s">
        <v>119</v>
      </c>
      <c r="R65" s="51" t="s">
        <v>120</v>
      </c>
    </row>
    <row r="66" spans="1:18" ht="30" x14ac:dyDescent="0.25">
      <c r="A66" s="11">
        <v>53</v>
      </c>
      <c r="B66" s="43">
        <v>638054</v>
      </c>
      <c r="C66" s="46" t="s">
        <v>288</v>
      </c>
      <c r="D66" s="44" t="s">
        <v>2547</v>
      </c>
      <c r="E66" s="44" t="s">
        <v>57</v>
      </c>
      <c r="F66" s="45" t="s">
        <v>7</v>
      </c>
      <c r="G66" s="45" t="s">
        <v>18</v>
      </c>
      <c r="H66" s="44" t="s">
        <v>289</v>
      </c>
      <c r="I66" s="44" t="s">
        <v>115</v>
      </c>
      <c r="J66" s="44" t="s">
        <v>173</v>
      </c>
      <c r="K66" s="45"/>
      <c r="L66" s="45"/>
      <c r="M66" s="45"/>
      <c r="N66" s="45"/>
      <c r="O66" s="45"/>
      <c r="P66" s="45" t="s">
        <v>41</v>
      </c>
      <c r="Q66" s="45" t="s">
        <v>116</v>
      </c>
      <c r="R66" s="51" t="s">
        <v>117</v>
      </c>
    </row>
    <row r="67" spans="1:18" ht="30" x14ac:dyDescent="0.25">
      <c r="A67" s="11">
        <v>54</v>
      </c>
      <c r="B67" s="43">
        <v>638055</v>
      </c>
      <c r="C67" s="46" t="s">
        <v>288</v>
      </c>
      <c r="D67" s="44" t="s">
        <v>2547</v>
      </c>
      <c r="E67" s="44" t="s">
        <v>57</v>
      </c>
      <c r="F67" s="45" t="s">
        <v>7</v>
      </c>
      <c r="G67" s="45" t="s">
        <v>18</v>
      </c>
      <c r="H67" s="44" t="s">
        <v>290</v>
      </c>
      <c r="I67" s="44" t="s">
        <v>115</v>
      </c>
      <c r="J67" s="44" t="s">
        <v>43</v>
      </c>
      <c r="K67" s="45"/>
      <c r="L67" s="45"/>
      <c r="M67" s="45"/>
      <c r="N67" s="45"/>
      <c r="O67" s="45"/>
      <c r="P67" s="45" t="s">
        <v>41</v>
      </c>
      <c r="Q67" s="45" t="s">
        <v>116</v>
      </c>
      <c r="R67" s="51" t="s">
        <v>117</v>
      </c>
    </row>
    <row r="68" spans="1:18" ht="30" x14ac:dyDescent="0.25">
      <c r="A68" s="11">
        <v>55</v>
      </c>
      <c r="B68" s="43">
        <v>638056</v>
      </c>
      <c r="C68" s="46" t="s">
        <v>291</v>
      </c>
      <c r="D68" s="44" t="s">
        <v>2551</v>
      </c>
      <c r="E68" s="44" t="s">
        <v>57</v>
      </c>
      <c r="F68" s="45" t="s">
        <v>8</v>
      </c>
      <c r="G68" s="45" t="s">
        <v>18</v>
      </c>
      <c r="H68" s="44" t="s">
        <v>149</v>
      </c>
      <c r="I68" s="44" t="s">
        <v>292</v>
      </c>
      <c r="J68" s="44" t="s">
        <v>152</v>
      </c>
      <c r="K68" s="45"/>
      <c r="L68" s="45"/>
      <c r="M68" s="45" t="s">
        <v>198</v>
      </c>
      <c r="N68" s="45"/>
      <c r="O68" s="45"/>
      <c r="P68" s="45"/>
      <c r="Q68" s="45" t="s">
        <v>123</v>
      </c>
      <c r="R68" s="51" t="s">
        <v>117</v>
      </c>
    </row>
    <row r="69" spans="1:18" ht="30" x14ac:dyDescent="0.25">
      <c r="A69" s="11">
        <v>56</v>
      </c>
      <c r="B69" s="43">
        <v>638057</v>
      </c>
      <c r="C69" s="46" t="s">
        <v>118</v>
      </c>
      <c r="D69" s="44" t="s">
        <v>2550</v>
      </c>
      <c r="E69" s="44" t="s">
        <v>57</v>
      </c>
      <c r="F69" s="45" t="s">
        <v>8</v>
      </c>
      <c r="G69" s="45" t="s">
        <v>18</v>
      </c>
      <c r="H69" s="44" t="s">
        <v>75</v>
      </c>
      <c r="I69" s="44" t="s">
        <v>115</v>
      </c>
      <c r="J69" s="44" t="s">
        <v>43</v>
      </c>
      <c r="K69" s="45"/>
      <c r="L69" s="45"/>
      <c r="M69" s="45" t="s">
        <v>164</v>
      </c>
      <c r="N69" s="45"/>
      <c r="O69" s="45"/>
      <c r="P69" s="45"/>
      <c r="Q69" s="45" t="s">
        <v>123</v>
      </c>
      <c r="R69" s="51" t="s">
        <v>120</v>
      </c>
    </row>
    <row r="70" spans="1:18" ht="30" x14ac:dyDescent="0.25">
      <c r="A70" s="11">
        <v>57</v>
      </c>
      <c r="B70" s="43">
        <v>638058</v>
      </c>
      <c r="C70" s="46" t="s">
        <v>293</v>
      </c>
      <c r="D70" s="44" t="s">
        <v>2549</v>
      </c>
      <c r="E70" s="44" t="s">
        <v>57</v>
      </c>
      <c r="F70" s="45" t="s">
        <v>8</v>
      </c>
      <c r="G70" s="45" t="s">
        <v>17</v>
      </c>
      <c r="H70" s="44" t="s">
        <v>294</v>
      </c>
      <c r="I70" s="44" t="s">
        <v>115</v>
      </c>
      <c r="J70" s="44" t="s">
        <v>44</v>
      </c>
      <c r="K70" s="45"/>
      <c r="L70" s="45"/>
      <c r="M70" s="45" t="s">
        <v>198</v>
      </c>
      <c r="N70" s="45"/>
      <c r="O70" s="45"/>
      <c r="P70" s="45"/>
      <c r="Q70" s="45" t="s">
        <v>123</v>
      </c>
      <c r="R70" s="51" t="s">
        <v>117</v>
      </c>
    </row>
    <row r="71" spans="1:18" ht="30" x14ac:dyDescent="0.25">
      <c r="A71" s="11">
        <v>58</v>
      </c>
      <c r="B71" s="43">
        <v>638059</v>
      </c>
      <c r="C71" s="46" t="s">
        <v>277</v>
      </c>
      <c r="D71" s="44" t="s">
        <v>264</v>
      </c>
      <c r="E71" s="44" t="s">
        <v>57</v>
      </c>
      <c r="F71" s="45" t="s">
        <v>8</v>
      </c>
      <c r="G71" s="45" t="s">
        <v>17</v>
      </c>
      <c r="H71" s="44" t="s">
        <v>295</v>
      </c>
      <c r="I71" s="44" t="s">
        <v>296</v>
      </c>
      <c r="J71" s="44" t="s">
        <v>40</v>
      </c>
      <c r="K71" s="45" t="s">
        <v>297</v>
      </c>
      <c r="L71" s="45"/>
      <c r="M71" s="45"/>
      <c r="N71" s="45"/>
      <c r="O71" s="45"/>
      <c r="P71" s="45"/>
      <c r="Q71" s="45" t="s">
        <v>128</v>
      </c>
      <c r="R71" s="51" t="s">
        <v>120</v>
      </c>
    </row>
    <row r="72" spans="1:18" ht="30" x14ac:dyDescent="0.25">
      <c r="A72" s="11">
        <v>59</v>
      </c>
      <c r="B72" s="43">
        <v>638060</v>
      </c>
      <c r="C72" s="46" t="s">
        <v>277</v>
      </c>
      <c r="D72" s="44" t="s">
        <v>264</v>
      </c>
      <c r="E72" s="44" t="s">
        <v>57</v>
      </c>
      <c r="F72" s="45" t="s">
        <v>8</v>
      </c>
      <c r="G72" s="45" t="s">
        <v>18</v>
      </c>
      <c r="H72" s="44" t="s">
        <v>298</v>
      </c>
      <c r="I72" s="44" t="s">
        <v>48</v>
      </c>
      <c r="J72" s="44" t="s">
        <v>40</v>
      </c>
      <c r="K72" s="45"/>
      <c r="L72" s="45"/>
      <c r="M72" s="45" t="s">
        <v>155</v>
      </c>
      <c r="N72" s="45"/>
      <c r="O72" s="45"/>
      <c r="P72" s="45"/>
      <c r="Q72" s="45" t="s">
        <v>124</v>
      </c>
      <c r="R72" s="51" t="s">
        <v>120</v>
      </c>
    </row>
    <row r="73" spans="1:18" ht="30" x14ac:dyDescent="0.25">
      <c r="A73" s="11">
        <v>60</v>
      </c>
      <c r="B73" s="43">
        <v>638061</v>
      </c>
      <c r="C73" s="46" t="s">
        <v>277</v>
      </c>
      <c r="D73" s="44" t="s">
        <v>264</v>
      </c>
      <c r="E73" s="44" t="s">
        <v>57</v>
      </c>
      <c r="F73" s="45" t="s">
        <v>7</v>
      </c>
      <c r="G73" s="45" t="s">
        <v>18</v>
      </c>
      <c r="H73" s="44" t="s">
        <v>62</v>
      </c>
      <c r="I73" s="44" t="s">
        <v>115</v>
      </c>
      <c r="J73" s="44" t="s">
        <v>299</v>
      </c>
      <c r="K73" s="45"/>
      <c r="L73" s="45"/>
      <c r="M73" s="45"/>
      <c r="N73" s="45"/>
      <c r="O73" s="45"/>
      <c r="P73" s="45" t="s">
        <v>67</v>
      </c>
      <c r="Q73" s="45" t="s">
        <v>128</v>
      </c>
      <c r="R73" s="51" t="s">
        <v>120</v>
      </c>
    </row>
    <row r="74" spans="1:18" ht="30" x14ac:dyDescent="0.25">
      <c r="A74" s="11">
        <v>61</v>
      </c>
      <c r="B74" s="43">
        <v>638062</v>
      </c>
      <c r="C74" s="46" t="s">
        <v>226</v>
      </c>
      <c r="D74" s="44" t="s">
        <v>2548</v>
      </c>
      <c r="E74" s="44" t="s">
        <v>57</v>
      </c>
      <c r="F74" s="45" t="s">
        <v>8</v>
      </c>
      <c r="G74" s="45" t="s">
        <v>18</v>
      </c>
      <c r="H74" s="44" t="s">
        <v>300</v>
      </c>
      <c r="I74" s="44" t="s">
        <v>296</v>
      </c>
      <c r="J74" s="44" t="s">
        <v>301</v>
      </c>
      <c r="K74" s="45"/>
      <c r="L74" s="45"/>
      <c r="M74" s="45" t="s">
        <v>155</v>
      </c>
      <c r="N74" s="45"/>
      <c r="O74" s="45"/>
      <c r="P74" s="45"/>
      <c r="Q74" s="45" t="s">
        <v>247</v>
      </c>
      <c r="R74" s="51" t="s">
        <v>117</v>
      </c>
    </row>
    <row r="75" spans="1:18" ht="30" x14ac:dyDescent="0.25">
      <c r="A75" s="11">
        <v>62</v>
      </c>
      <c r="B75" s="43">
        <v>638063</v>
      </c>
      <c r="C75" s="46" t="s">
        <v>302</v>
      </c>
      <c r="D75" s="44" t="s">
        <v>2546</v>
      </c>
      <c r="E75" s="44" t="s">
        <v>57</v>
      </c>
      <c r="F75" s="45" t="s">
        <v>7</v>
      </c>
      <c r="G75" s="45" t="s">
        <v>18</v>
      </c>
      <c r="H75" s="44" t="s">
        <v>303</v>
      </c>
      <c r="I75" s="44" t="s">
        <v>115</v>
      </c>
      <c r="J75" s="44" t="s">
        <v>181</v>
      </c>
      <c r="K75" s="45"/>
      <c r="L75" s="45"/>
      <c r="M75" s="45"/>
      <c r="N75" s="45"/>
      <c r="O75" s="45"/>
      <c r="P75" s="45" t="s">
        <v>42</v>
      </c>
      <c r="Q75" s="45" t="s">
        <v>119</v>
      </c>
      <c r="R75" s="51" t="s">
        <v>117</v>
      </c>
    </row>
    <row r="76" spans="1:18" ht="30" x14ac:dyDescent="0.25">
      <c r="A76" s="11">
        <v>63</v>
      </c>
      <c r="B76" s="43">
        <v>638064</v>
      </c>
      <c r="C76" s="46" t="s">
        <v>304</v>
      </c>
      <c r="D76" s="44" t="s">
        <v>2548</v>
      </c>
      <c r="E76" s="44" t="s">
        <v>57</v>
      </c>
      <c r="F76" s="45" t="s">
        <v>8</v>
      </c>
      <c r="G76" s="45" t="s">
        <v>17</v>
      </c>
      <c r="H76" s="44" t="s">
        <v>305</v>
      </c>
      <c r="I76" s="44" t="s">
        <v>296</v>
      </c>
      <c r="J76" s="44" t="s">
        <v>301</v>
      </c>
      <c r="K76" s="45"/>
      <c r="L76" s="45"/>
      <c r="M76" s="45" t="s">
        <v>55</v>
      </c>
      <c r="N76" s="45"/>
      <c r="O76" s="45"/>
      <c r="P76" s="45"/>
      <c r="Q76" s="45" t="s">
        <v>124</v>
      </c>
      <c r="R76" s="51" t="s">
        <v>120</v>
      </c>
    </row>
    <row r="77" spans="1:18" ht="30" x14ac:dyDescent="0.25">
      <c r="A77" s="11">
        <v>64</v>
      </c>
      <c r="B77" s="43">
        <v>638065</v>
      </c>
      <c r="C77" s="46" t="s">
        <v>288</v>
      </c>
      <c r="D77" s="44" t="s">
        <v>2547</v>
      </c>
      <c r="E77" s="44" t="s">
        <v>57</v>
      </c>
      <c r="F77" s="45" t="s">
        <v>7</v>
      </c>
      <c r="G77" s="45" t="s">
        <v>18</v>
      </c>
      <c r="H77" s="44" t="s">
        <v>306</v>
      </c>
      <c r="I77" s="44" t="s">
        <v>296</v>
      </c>
      <c r="J77" s="44" t="s">
        <v>192</v>
      </c>
      <c r="K77" s="45"/>
      <c r="L77" s="45"/>
      <c r="M77" s="51"/>
      <c r="N77" s="45"/>
      <c r="O77" s="45"/>
      <c r="P77" s="45" t="s">
        <v>41</v>
      </c>
      <c r="Q77" s="45" t="s">
        <v>116</v>
      </c>
      <c r="R77" s="51" t="s">
        <v>117</v>
      </c>
    </row>
    <row r="78" spans="1:18" ht="30" x14ac:dyDescent="0.25">
      <c r="A78" s="11">
        <v>65</v>
      </c>
      <c r="B78" s="43">
        <v>638066</v>
      </c>
      <c r="C78" s="46" t="s">
        <v>288</v>
      </c>
      <c r="D78" s="44" t="s">
        <v>2547</v>
      </c>
      <c r="E78" s="44" t="s">
        <v>307</v>
      </c>
      <c r="F78" s="45" t="s">
        <v>8</v>
      </c>
      <c r="G78" s="45" t="s">
        <v>18</v>
      </c>
      <c r="H78" s="44" t="s">
        <v>308</v>
      </c>
      <c r="I78" s="44" t="s">
        <v>115</v>
      </c>
      <c r="J78" s="44" t="s">
        <v>51</v>
      </c>
      <c r="K78" s="45"/>
      <c r="L78" s="45"/>
      <c r="M78" s="45" t="s">
        <v>155</v>
      </c>
      <c r="N78" s="45"/>
      <c r="O78" s="45"/>
      <c r="P78" s="45"/>
      <c r="Q78" s="45" t="s">
        <v>247</v>
      </c>
      <c r="R78" s="51" t="s">
        <v>117</v>
      </c>
    </row>
    <row r="79" spans="1:18" ht="30" x14ac:dyDescent="0.25">
      <c r="A79" s="11">
        <v>66</v>
      </c>
      <c r="B79" s="43">
        <v>638067</v>
      </c>
      <c r="C79" s="46" t="s">
        <v>309</v>
      </c>
      <c r="D79" s="44" t="s">
        <v>2519</v>
      </c>
      <c r="E79" s="44" t="s">
        <v>57</v>
      </c>
      <c r="F79" s="45" t="s">
        <v>7</v>
      </c>
      <c r="G79" s="45" t="s">
        <v>18</v>
      </c>
      <c r="H79" s="44" t="s">
        <v>310</v>
      </c>
      <c r="I79" s="44" t="s">
        <v>115</v>
      </c>
      <c r="J79" s="44" t="s">
        <v>311</v>
      </c>
      <c r="K79" s="45"/>
      <c r="L79" s="45"/>
      <c r="M79" s="45"/>
      <c r="N79" s="45"/>
      <c r="O79" s="45"/>
      <c r="P79" s="45" t="s">
        <v>160</v>
      </c>
      <c r="Q79" s="45" t="s">
        <v>123</v>
      </c>
      <c r="R79" s="51" t="s">
        <v>117</v>
      </c>
    </row>
    <row r="80" spans="1:18" ht="30" x14ac:dyDescent="0.25">
      <c r="A80" s="11">
        <v>67</v>
      </c>
      <c r="B80" s="43">
        <v>638068</v>
      </c>
      <c r="C80" s="46" t="s">
        <v>302</v>
      </c>
      <c r="D80" s="44" t="s">
        <v>2546</v>
      </c>
      <c r="E80" s="44" t="s">
        <v>57</v>
      </c>
      <c r="F80" s="45" t="s">
        <v>7</v>
      </c>
      <c r="G80" s="45" t="s">
        <v>18</v>
      </c>
      <c r="H80" s="44" t="s">
        <v>312</v>
      </c>
      <c r="I80" s="44" t="s">
        <v>115</v>
      </c>
      <c r="J80" s="44" t="s">
        <v>43</v>
      </c>
      <c r="K80" s="45"/>
      <c r="L80" s="45"/>
      <c r="M80" s="45" t="s">
        <v>37</v>
      </c>
      <c r="N80" s="45"/>
      <c r="O80" s="45"/>
      <c r="P80" s="45" t="s">
        <v>77</v>
      </c>
      <c r="Q80" s="45" t="s">
        <v>123</v>
      </c>
      <c r="R80" s="51" t="s">
        <v>117</v>
      </c>
    </row>
    <row r="81" spans="1:18" ht="30" x14ac:dyDescent="0.25">
      <c r="A81" s="11">
        <v>68</v>
      </c>
      <c r="B81" s="43">
        <v>638069</v>
      </c>
      <c r="C81" s="46" t="s">
        <v>313</v>
      </c>
      <c r="D81" s="44" t="s">
        <v>134</v>
      </c>
      <c r="E81" s="44" t="s">
        <v>57</v>
      </c>
      <c r="F81" s="45" t="s">
        <v>8</v>
      </c>
      <c r="G81" s="45" t="s">
        <v>17</v>
      </c>
      <c r="H81" s="44" t="s">
        <v>314</v>
      </c>
      <c r="I81" s="44" t="s">
        <v>315</v>
      </c>
      <c r="J81" s="44" t="s">
        <v>44</v>
      </c>
      <c r="K81" s="45"/>
      <c r="L81" s="45"/>
      <c r="M81" s="45" t="s">
        <v>55</v>
      </c>
      <c r="N81" s="45"/>
      <c r="O81" s="45"/>
      <c r="P81" s="45"/>
      <c r="Q81" s="45" t="s">
        <v>124</v>
      </c>
      <c r="R81" s="51" t="s">
        <v>120</v>
      </c>
    </row>
    <row r="82" spans="1:18" ht="30" x14ac:dyDescent="0.25">
      <c r="A82" s="11">
        <v>69</v>
      </c>
      <c r="B82" s="43">
        <v>638070</v>
      </c>
      <c r="C82" s="46" t="s">
        <v>313</v>
      </c>
      <c r="D82" s="44" t="s">
        <v>134</v>
      </c>
      <c r="E82" s="44" t="s">
        <v>57</v>
      </c>
      <c r="F82" s="45" t="s">
        <v>8</v>
      </c>
      <c r="G82" s="45" t="s">
        <v>18</v>
      </c>
      <c r="H82" s="44" t="s">
        <v>316</v>
      </c>
      <c r="I82" s="44" t="s">
        <v>292</v>
      </c>
      <c r="J82" s="44" t="s">
        <v>44</v>
      </c>
      <c r="K82" s="45"/>
      <c r="L82" s="45"/>
      <c r="M82" s="45" t="s">
        <v>155</v>
      </c>
      <c r="N82" s="45"/>
      <c r="O82" s="45"/>
      <c r="P82" s="45"/>
      <c r="Q82" s="45" t="s">
        <v>247</v>
      </c>
      <c r="R82" s="51" t="s">
        <v>117</v>
      </c>
    </row>
    <row r="83" spans="1:18" ht="30" x14ac:dyDescent="0.25">
      <c r="A83" s="11">
        <v>70</v>
      </c>
      <c r="B83" s="43">
        <v>638071</v>
      </c>
      <c r="C83" s="46" t="s">
        <v>309</v>
      </c>
      <c r="D83" s="44" t="s">
        <v>2545</v>
      </c>
      <c r="E83" s="44" t="s">
        <v>57</v>
      </c>
      <c r="F83" s="45" t="s">
        <v>7</v>
      </c>
      <c r="G83" s="45" t="s">
        <v>17</v>
      </c>
      <c r="H83" s="44" t="s">
        <v>317</v>
      </c>
      <c r="I83" s="44" t="s">
        <v>115</v>
      </c>
      <c r="J83" s="44" t="s">
        <v>157</v>
      </c>
      <c r="K83" s="45"/>
      <c r="L83" s="45"/>
      <c r="M83" s="45"/>
      <c r="N83" s="45"/>
      <c r="O83" s="45"/>
      <c r="P83" s="45" t="s">
        <v>194</v>
      </c>
      <c r="Q83" s="45" t="s">
        <v>123</v>
      </c>
      <c r="R83" s="51" t="s">
        <v>117</v>
      </c>
    </row>
    <row r="84" spans="1:18" ht="30" x14ac:dyDescent="0.25">
      <c r="A84" s="11">
        <v>71</v>
      </c>
      <c r="B84" s="43">
        <v>638072</v>
      </c>
      <c r="C84" s="46" t="s">
        <v>318</v>
      </c>
      <c r="D84" s="44" t="s">
        <v>2544</v>
      </c>
      <c r="E84" s="44" t="s">
        <v>57</v>
      </c>
      <c r="F84" s="45" t="s">
        <v>8</v>
      </c>
      <c r="G84" s="45" t="s">
        <v>18</v>
      </c>
      <c r="H84" s="44" t="s">
        <v>319</v>
      </c>
      <c r="I84" s="44" t="s">
        <v>48</v>
      </c>
      <c r="J84" s="44" t="s">
        <v>51</v>
      </c>
      <c r="K84" s="45"/>
      <c r="L84" s="45"/>
      <c r="M84" s="45" t="s">
        <v>320</v>
      </c>
      <c r="N84" s="45"/>
      <c r="O84" s="45"/>
      <c r="P84" s="45"/>
      <c r="Q84" s="45" t="s">
        <v>119</v>
      </c>
      <c r="R84" s="51" t="s">
        <v>117</v>
      </c>
    </row>
    <row r="85" spans="1:18" ht="30" x14ac:dyDescent="0.25">
      <c r="A85" s="11">
        <v>72</v>
      </c>
      <c r="B85" s="43">
        <v>638073</v>
      </c>
      <c r="C85" s="46" t="s">
        <v>318</v>
      </c>
      <c r="D85" s="44" t="s">
        <v>2544</v>
      </c>
      <c r="E85" s="44" t="s">
        <v>57</v>
      </c>
      <c r="F85" s="45" t="s">
        <v>8</v>
      </c>
      <c r="G85" s="45" t="s">
        <v>18</v>
      </c>
      <c r="H85" s="44" t="s">
        <v>321</v>
      </c>
      <c r="I85" s="44" t="s">
        <v>48</v>
      </c>
      <c r="J85" s="44" t="s">
        <v>51</v>
      </c>
      <c r="K85" s="45"/>
      <c r="L85" s="45"/>
      <c r="M85" s="45" t="s">
        <v>322</v>
      </c>
      <c r="N85" s="45"/>
      <c r="O85" s="45"/>
      <c r="P85" s="45"/>
      <c r="Q85" s="45" t="s">
        <v>123</v>
      </c>
      <c r="R85" s="51" t="s">
        <v>117</v>
      </c>
    </row>
    <row r="86" spans="1:18" ht="30" x14ac:dyDescent="0.25">
      <c r="A86" s="11">
        <v>73</v>
      </c>
      <c r="B86" s="43">
        <v>638074</v>
      </c>
      <c r="C86" s="46" t="s">
        <v>318</v>
      </c>
      <c r="D86" s="44" t="s">
        <v>2544</v>
      </c>
      <c r="E86" s="44" t="s">
        <v>57</v>
      </c>
      <c r="F86" s="45" t="s">
        <v>8</v>
      </c>
      <c r="G86" s="45" t="s">
        <v>17</v>
      </c>
      <c r="H86" s="44" t="s">
        <v>323</v>
      </c>
      <c r="I86" s="44" t="s">
        <v>48</v>
      </c>
      <c r="J86" s="47" t="s">
        <v>51</v>
      </c>
      <c r="K86" s="45"/>
      <c r="L86" s="45"/>
      <c r="M86" s="45" t="s">
        <v>320</v>
      </c>
      <c r="N86" s="45"/>
      <c r="O86" s="45"/>
      <c r="P86" s="45"/>
      <c r="Q86" s="45" t="s">
        <v>119</v>
      </c>
      <c r="R86" s="51" t="s">
        <v>117</v>
      </c>
    </row>
    <row r="87" spans="1:18" ht="30" x14ac:dyDescent="0.25">
      <c r="A87" s="11">
        <v>74</v>
      </c>
      <c r="B87" s="43">
        <v>638075</v>
      </c>
      <c r="C87" s="46" t="s">
        <v>318</v>
      </c>
      <c r="D87" s="44" t="s">
        <v>2544</v>
      </c>
      <c r="E87" s="44" t="s">
        <v>57</v>
      </c>
      <c r="F87" s="45" t="s">
        <v>8</v>
      </c>
      <c r="G87" s="45" t="s">
        <v>18</v>
      </c>
      <c r="H87" s="44" t="s">
        <v>324</v>
      </c>
      <c r="I87" s="44" t="s">
        <v>48</v>
      </c>
      <c r="J87" s="44" t="s">
        <v>51</v>
      </c>
      <c r="K87" s="45"/>
      <c r="L87" s="45"/>
      <c r="M87" s="45" t="s">
        <v>320</v>
      </c>
      <c r="N87" s="45"/>
      <c r="O87" s="45"/>
      <c r="P87" s="45"/>
      <c r="Q87" s="45" t="s">
        <v>119</v>
      </c>
      <c r="R87" s="51" t="s">
        <v>117</v>
      </c>
    </row>
    <row r="88" spans="1:18" ht="30" x14ac:dyDescent="0.25">
      <c r="A88" s="11">
        <v>75</v>
      </c>
      <c r="B88" s="43">
        <v>638076</v>
      </c>
      <c r="C88" s="46" t="s">
        <v>318</v>
      </c>
      <c r="D88" s="44" t="s">
        <v>2544</v>
      </c>
      <c r="E88" s="44" t="s">
        <v>57</v>
      </c>
      <c r="F88" s="45" t="s">
        <v>8</v>
      </c>
      <c r="G88" s="45" t="s">
        <v>18</v>
      </c>
      <c r="H88" s="44" t="s">
        <v>325</v>
      </c>
      <c r="I88" s="44" t="s">
        <v>48</v>
      </c>
      <c r="J88" s="44" t="s">
        <v>51</v>
      </c>
      <c r="K88" s="45"/>
      <c r="L88" s="45"/>
      <c r="M88" s="45" t="s">
        <v>326</v>
      </c>
      <c r="N88" s="45"/>
      <c r="O88" s="45"/>
      <c r="P88" s="45"/>
      <c r="Q88" s="45" t="s">
        <v>124</v>
      </c>
      <c r="R88" s="51" t="s">
        <v>120</v>
      </c>
    </row>
    <row r="89" spans="1:18" ht="30" x14ac:dyDescent="0.25">
      <c r="A89" s="11">
        <v>76</v>
      </c>
      <c r="B89" s="43">
        <v>638077</v>
      </c>
      <c r="C89" s="46" t="s">
        <v>327</v>
      </c>
      <c r="D89" s="44" t="s">
        <v>328</v>
      </c>
      <c r="E89" s="44" t="s">
        <v>57</v>
      </c>
      <c r="F89" s="45" t="s">
        <v>8</v>
      </c>
      <c r="G89" s="45" t="s">
        <v>18</v>
      </c>
      <c r="H89" s="44" t="s">
        <v>329</v>
      </c>
      <c r="I89" s="44" t="s">
        <v>179</v>
      </c>
      <c r="J89" s="44" t="s">
        <v>330</v>
      </c>
      <c r="K89" s="45"/>
      <c r="L89" s="45"/>
      <c r="M89" s="45" t="s">
        <v>151</v>
      </c>
      <c r="N89" s="45"/>
      <c r="O89" s="45"/>
      <c r="P89" s="45"/>
      <c r="Q89" s="45" t="s">
        <v>119</v>
      </c>
      <c r="R89" s="51" t="s">
        <v>120</v>
      </c>
    </row>
    <row r="90" spans="1:18" ht="30" x14ac:dyDescent="0.25">
      <c r="A90" s="11">
        <v>77</v>
      </c>
      <c r="B90" s="43">
        <v>638078</v>
      </c>
      <c r="C90" s="46" t="s">
        <v>313</v>
      </c>
      <c r="D90" s="44" t="s">
        <v>264</v>
      </c>
      <c r="E90" s="44" t="s">
        <v>57</v>
      </c>
      <c r="F90" s="45" t="s">
        <v>8</v>
      </c>
      <c r="G90" s="45" t="s">
        <v>17</v>
      </c>
      <c r="H90" s="44" t="s">
        <v>331</v>
      </c>
      <c r="I90" s="44" t="s">
        <v>143</v>
      </c>
      <c r="J90" s="44" t="s">
        <v>50</v>
      </c>
      <c r="K90" s="45"/>
      <c r="L90" s="45"/>
      <c r="M90" s="45" t="s">
        <v>160</v>
      </c>
      <c r="N90" s="45"/>
      <c r="O90" s="45"/>
      <c r="P90" s="45"/>
      <c r="Q90" s="45" t="s">
        <v>123</v>
      </c>
      <c r="R90" s="51" t="s">
        <v>120</v>
      </c>
    </row>
    <row r="91" spans="1:18" ht="30" x14ac:dyDescent="0.25">
      <c r="A91" s="11">
        <v>78</v>
      </c>
      <c r="B91" s="43">
        <v>638079</v>
      </c>
      <c r="C91" s="46" t="s">
        <v>332</v>
      </c>
      <c r="D91" s="44" t="s">
        <v>2543</v>
      </c>
      <c r="E91" s="44" t="s">
        <v>57</v>
      </c>
      <c r="F91" s="45" t="s">
        <v>8</v>
      </c>
      <c r="G91" s="45" t="s">
        <v>18</v>
      </c>
      <c r="H91" s="44" t="s">
        <v>333</v>
      </c>
      <c r="I91" s="44" t="s">
        <v>115</v>
      </c>
      <c r="J91" s="44" t="s">
        <v>43</v>
      </c>
      <c r="K91" s="45"/>
      <c r="L91" s="45"/>
      <c r="M91" s="45" t="s">
        <v>42</v>
      </c>
      <c r="N91" s="45"/>
      <c r="O91" s="45"/>
      <c r="P91" s="45"/>
      <c r="Q91" s="45" t="s">
        <v>124</v>
      </c>
      <c r="R91" s="51" t="s">
        <v>117</v>
      </c>
    </row>
    <row r="92" spans="1:18" ht="30" x14ac:dyDescent="0.25">
      <c r="A92" s="11">
        <v>79</v>
      </c>
      <c r="B92" s="43">
        <v>638080</v>
      </c>
      <c r="C92" s="46" t="s">
        <v>332</v>
      </c>
      <c r="D92" s="44" t="s">
        <v>2543</v>
      </c>
      <c r="E92" s="44" t="s">
        <v>57</v>
      </c>
      <c r="F92" s="45" t="s">
        <v>8</v>
      </c>
      <c r="G92" s="45" t="s">
        <v>17</v>
      </c>
      <c r="H92" s="44" t="s">
        <v>334</v>
      </c>
      <c r="I92" s="44" t="s">
        <v>115</v>
      </c>
      <c r="J92" s="44" t="s">
        <v>61</v>
      </c>
      <c r="K92" s="45"/>
      <c r="L92" s="45"/>
      <c r="M92" s="45" t="s">
        <v>178</v>
      </c>
      <c r="N92" s="45"/>
      <c r="O92" s="45"/>
      <c r="P92" s="45"/>
      <c r="Q92" s="45" t="s">
        <v>123</v>
      </c>
      <c r="R92" s="51" t="s">
        <v>120</v>
      </c>
    </row>
    <row r="93" spans="1:18" ht="30" x14ac:dyDescent="0.25">
      <c r="A93" s="11">
        <v>80</v>
      </c>
      <c r="B93" s="43">
        <v>638081</v>
      </c>
      <c r="C93" s="46" t="s">
        <v>332</v>
      </c>
      <c r="D93" s="44" t="s">
        <v>2543</v>
      </c>
      <c r="E93" s="44" t="s">
        <v>57</v>
      </c>
      <c r="F93" s="45" t="s">
        <v>8</v>
      </c>
      <c r="G93" s="45" t="s">
        <v>18</v>
      </c>
      <c r="H93" s="44" t="s">
        <v>335</v>
      </c>
      <c r="I93" s="44" t="s">
        <v>115</v>
      </c>
      <c r="J93" s="44" t="s">
        <v>43</v>
      </c>
      <c r="K93" s="45"/>
      <c r="L93" s="45"/>
      <c r="M93" s="45" t="s">
        <v>42</v>
      </c>
      <c r="N93" s="45"/>
      <c r="O93" s="45"/>
      <c r="P93" s="45"/>
      <c r="Q93" s="45" t="s">
        <v>124</v>
      </c>
      <c r="R93" s="51" t="s">
        <v>117</v>
      </c>
    </row>
    <row r="94" spans="1:18" ht="30" x14ac:dyDescent="0.25">
      <c r="A94" s="11">
        <v>81</v>
      </c>
      <c r="B94" s="43">
        <v>638082</v>
      </c>
      <c r="C94" s="46" t="s">
        <v>336</v>
      </c>
      <c r="D94" s="44" t="s">
        <v>2542</v>
      </c>
      <c r="E94" s="44" t="s">
        <v>57</v>
      </c>
      <c r="F94" s="45" t="s">
        <v>8</v>
      </c>
      <c r="G94" s="45" t="s">
        <v>18</v>
      </c>
      <c r="H94" s="44" t="s">
        <v>337</v>
      </c>
      <c r="I94" s="44" t="s">
        <v>48</v>
      </c>
      <c r="J94" s="44" t="s">
        <v>192</v>
      </c>
      <c r="K94" s="45"/>
      <c r="L94" s="45"/>
      <c r="M94" s="45" t="s">
        <v>155</v>
      </c>
      <c r="N94" s="45"/>
      <c r="O94" s="45"/>
      <c r="P94" s="45"/>
      <c r="Q94" s="45" t="s">
        <v>119</v>
      </c>
      <c r="R94" s="51" t="s">
        <v>120</v>
      </c>
    </row>
    <row r="95" spans="1:18" ht="30" x14ac:dyDescent="0.25">
      <c r="A95" s="11">
        <v>82</v>
      </c>
      <c r="B95" s="43">
        <v>638083</v>
      </c>
      <c r="C95" s="46" t="s">
        <v>338</v>
      </c>
      <c r="D95" s="44" t="s">
        <v>2541</v>
      </c>
      <c r="E95" s="44" t="s">
        <v>57</v>
      </c>
      <c r="F95" s="45" t="s">
        <v>7</v>
      </c>
      <c r="G95" s="45" t="s">
        <v>18</v>
      </c>
      <c r="H95" s="44" t="s">
        <v>339</v>
      </c>
      <c r="I95" s="44" t="s">
        <v>115</v>
      </c>
      <c r="J95" s="44" t="s">
        <v>43</v>
      </c>
      <c r="K95" s="45"/>
      <c r="L95" s="45"/>
      <c r="M95" s="45"/>
      <c r="N95" s="45"/>
      <c r="O95" s="45"/>
      <c r="P95" s="45" t="s">
        <v>55</v>
      </c>
      <c r="Q95" s="45" t="s">
        <v>124</v>
      </c>
      <c r="R95" s="51" t="s">
        <v>117</v>
      </c>
    </row>
    <row r="96" spans="1:18" ht="30" x14ac:dyDescent="0.25">
      <c r="A96" s="11">
        <v>83</v>
      </c>
      <c r="B96" s="43">
        <v>638084</v>
      </c>
      <c r="C96" s="46" t="s">
        <v>338</v>
      </c>
      <c r="D96" s="44" t="s">
        <v>2541</v>
      </c>
      <c r="E96" s="44" t="s">
        <v>57</v>
      </c>
      <c r="F96" s="45" t="s">
        <v>7</v>
      </c>
      <c r="G96" s="45" t="s">
        <v>18</v>
      </c>
      <c r="H96" s="44" t="s">
        <v>340</v>
      </c>
      <c r="I96" s="44" t="s">
        <v>115</v>
      </c>
      <c r="J96" s="44" t="s">
        <v>341</v>
      </c>
      <c r="K96" s="45"/>
      <c r="L96" s="45"/>
      <c r="M96" s="45"/>
      <c r="N96" s="45"/>
      <c r="O96" s="45"/>
      <c r="P96" s="45" t="s">
        <v>41</v>
      </c>
      <c r="Q96" s="45" t="s">
        <v>119</v>
      </c>
      <c r="R96" s="51" t="s">
        <v>117</v>
      </c>
    </row>
    <row r="97" spans="1:18" ht="30" x14ac:dyDescent="0.25">
      <c r="A97" s="11">
        <v>84</v>
      </c>
      <c r="B97" s="43">
        <v>638085</v>
      </c>
      <c r="C97" s="46" t="s">
        <v>302</v>
      </c>
      <c r="D97" s="44" t="s">
        <v>2540</v>
      </c>
      <c r="E97" s="44" t="s">
        <v>57</v>
      </c>
      <c r="F97" s="45" t="s">
        <v>8</v>
      </c>
      <c r="G97" s="45" t="s">
        <v>17</v>
      </c>
      <c r="H97" s="44" t="s">
        <v>342</v>
      </c>
      <c r="I97" s="44" t="s">
        <v>115</v>
      </c>
      <c r="J97" s="44" t="s">
        <v>152</v>
      </c>
      <c r="K97" s="45"/>
      <c r="L97" s="45"/>
      <c r="M97" s="45" t="s">
        <v>198</v>
      </c>
      <c r="N97" s="45"/>
      <c r="O97" s="45"/>
      <c r="P97" s="45"/>
      <c r="Q97" s="45" t="s">
        <v>123</v>
      </c>
      <c r="R97" s="51" t="s">
        <v>120</v>
      </c>
    </row>
    <row r="98" spans="1:18" ht="30" x14ac:dyDescent="0.25">
      <c r="A98" s="11">
        <v>85</v>
      </c>
      <c r="B98" s="43">
        <v>638086</v>
      </c>
      <c r="C98" s="46" t="s">
        <v>343</v>
      </c>
      <c r="D98" s="44" t="s">
        <v>344</v>
      </c>
      <c r="E98" s="44" t="s">
        <v>57</v>
      </c>
      <c r="F98" s="45" t="s">
        <v>8</v>
      </c>
      <c r="G98" s="45" t="s">
        <v>18</v>
      </c>
      <c r="H98" s="44" t="s">
        <v>266</v>
      </c>
      <c r="I98" s="44" t="s">
        <v>115</v>
      </c>
      <c r="J98" s="44" t="s">
        <v>44</v>
      </c>
      <c r="K98" s="45"/>
      <c r="L98" s="45" t="s">
        <v>46</v>
      </c>
      <c r="M98" s="45"/>
      <c r="N98" s="45"/>
      <c r="O98" s="45"/>
      <c r="P98" s="45"/>
      <c r="Q98" s="45" t="s">
        <v>128</v>
      </c>
      <c r="R98" s="51" t="s">
        <v>120</v>
      </c>
    </row>
    <row r="99" spans="1:18" ht="30" x14ac:dyDescent="0.25">
      <c r="A99" s="11">
        <v>86</v>
      </c>
      <c r="B99" s="43">
        <v>638087</v>
      </c>
      <c r="C99" s="46" t="s">
        <v>345</v>
      </c>
      <c r="D99" s="44" t="s">
        <v>2539</v>
      </c>
      <c r="E99" s="44" t="s">
        <v>57</v>
      </c>
      <c r="F99" s="45" t="s">
        <v>8</v>
      </c>
      <c r="G99" s="45" t="s">
        <v>17</v>
      </c>
      <c r="H99" s="44" t="s">
        <v>334</v>
      </c>
      <c r="I99" s="44" t="s">
        <v>346</v>
      </c>
      <c r="J99" s="44" t="s">
        <v>181</v>
      </c>
      <c r="K99" s="45"/>
      <c r="L99" s="45"/>
      <c r="M99" s="45" t="s">
        <v>155</v>
      </c>
      <c r="N99" s="45"/>
      <c r="O99" s="45"/>
      <c r="P99" s="45"/>
      <c r="Q99" s="45" t="s">
        <v>247</v>
      </c>
      <c r="R99" s="51" t="s">
        <v>120</v>
      </c>
    </row>
    <row r="100" spans="1:18" ht="30" x14ac:dyDescent="0.25">
      <c r="A100" s="11">
        <v>87</v>
      </c>
      <c r="B100" s="43">
        <v>638088</v>
      </c>
      <c r="C100" s="46" t="s">
        <v>274</v>
      </c>
      <c r="D100" s="44" t="s">
        <v>2538</v>
      </c>
      <c r="E100" s="44" t="s">
        <v>57</v>
      </c>
      <c r="F100" s="45" t="s">
        <v>8</v>
      </c>
      <c r="G100" s="45" t="s">
        <v>17</v>
      </c>
      <c r="H100" s="44" t="s">
        <v>331</v>
      </c>
      <c r="I100" s="44" t="s">
        <v>296</v>
      </c>
      <c r="J100" s="45" t="s">
        <v>347</v>
      </c>
      <c r="K100" s="45"/>
      <c r="L100" s="45"/>
      <c r="M100" s="45" t="s">
        <v>42</v>
      </c>
      <c r="N100" s="45"/>
      <c r="O100" s="45"/>
      <c r="P100" s="45"/>
      <c r="Q100" s="45" t="s">
        <v>119</v>
      </c>
      <c r="R100" s="51" t="s">
        <v>120</v>
      </c>
    </row>
    <row r="101" spans="1:18" ht="30" x14ac:dyDescent="0.25">
      <c r="A101" s="11">
        <v>88</v>
      </c>
      <c r="B101" s="43">
        <v>638089</v>
      </c>
      <c r="C101" s="46" t="s">
        <v>238</v>
      </c>
      <c r="D101" s="44" t="s">
        <v>348</v>
      </c>
      <c r="E101" s="44" t="s">
        <v>57</v>
      </c>
      <c r="F101" s="45" t="s">
        <v>8</v>
      </c>
      <c r="G101" s="45" t="s">
        <v>18</v>
      </c>
      <c r="H101" s="44" t="s">
        <v>349</v>
      </c>
      <c r="I101" s="44" t="s">
        <v>115</v>
      </c>
      <c r="J101" s="44" t="s">
        <v>258</v>
      </c>
      <c r="K101" s="45"/>
      <c r="L101" s="45"/>
      <c r="M101" s="45" t="s">
        <v>160</v>
      </c>
      <c r="N101" s="45"/>
      <c r="O101" s="45"/>
      <c r="P101" s="45"/>
      <c r="Q101" s="45" t="s">
        <v>247</v>
      </c>
      <c r="R101" s="51" t="s">
        <v>120</v>
      </c>
    </row>
    <row r="102" spans="1:18" ht="30" x14ac:dyDescent="0.25">
      <c r="A102" s="11">
        <v>89</v>
      </c>
      <c r="B102" s="43">
        <v>638090</v>
      </c>
      <c r="C102" s="46" t="s">
        <v>350</v>
      </c>
      <c r="D102" s="44" t="s">
        <v>2537</v>
      </c>
      <c r="E102" s="44" t="s">
        <v>57</v>
      </c>
      <c r="F102" s="45" t="s">
        <v>7</v>
      </c>
      <c r="G102" s="45" t="s">
        <v>17</v>
      </c>
      <c r="H102" s="44" t="s">
        <v>262</v>
      </c>
      <c r="I102" s="44" t="s">
        <v>115</v>
      </c>
      <c r="J102" s="44" t="s">
        <v>175</v>
      </c>
      <c r="K102" s="45"/>
      <c r="L102" s="51"/>
      <c r="M102" s="45"/>
      <c r="N102" s="45"/>
      <c r="O102" s="45" t="s">
        <v>46</v>
      </c>
      <c r="P102" s="45"/>
      <c r="Q102" s="45" t="s">
        <v>124</v>
      </c>
      <c r="R102" s="51" t="s">
        <v>117</v>
      </c>
    </row>
    <row r="103" spans="1:18" ht="30" x14ac:dyDescent="0.25">
      <c r="A103" s="11">
        <v>90</v>
      </c>
      <c r="B103" s="43">
        <v>638091</v>
      </c>
      <c r="C103" s="46" t="s">
        <v>350</v>
      </c>
      <c r="D103" s="44" t="s">
        <v>2537</v>
      </c>
      <c r="E103" s="44" t="s">
        <v>57</v>
      </c>
      <c r="F103" s="45" t="s">
        <v>8</v>
      </c>
      <c r="G103" s="45" t="s">
        <v>18</v>
      </c>
      <c r="H103" s="44" t="s">
        <v>351</v>
      </c>
      <c r="I103" s="44" t="s">
        <v>346</v>
      </c>
      <c r="J103" s="44" t="s">
        <v>44</v>
      </c>
      <c r="K103" s="45"/>
      <c r="L103" s="45"/>
      <c r="M103" s="45" t="s">
        <v>42</v>
      </c>
      <c r="N103" s="45"/>
      <c r="O103" s="45"/>
      <c r="P103" s="45"/>
      <c r="Q103" s="45" t="s">
        <v>116</v>
      </c>
      <c r="R103" s="51" t="s">
        <v>120</v>
      </c>
    </row>
    <row r="104" spans="1:18" ht="30" x14ac:dyDescent="0.25">
      <c r="A104" s="11">
        <v>91</v>
      </c>
      <c r="B104" s="43">
        <v>638092</v>
      </c>
      <c r="C104" s="46" t="s">
        <v>352</v>
      </c>
      <c r="D104" s="44" t="s">
        <v>2536</v>
      </c>
      <c r="E104" s="44" t="s">
        <v>57</v>
      </c>
      <c r="F104" s="45" t="s">
        <v>8</v>
      </c>
      <c r="G104" s="45" t="s">
        <v>17</v>
      </c>
      <c r="H104" s="44" t="s">
        <v>260</v>
      </c>
      <c r="I104" s="44" t="s">
        <v>115</v>
      </c>
      <c r="J104" s="44" t="s">
        <v>40</v>
      </c>
      <c r="K104" s="45"/>
      <c r="L104" s="45"/>
      <c r="M104" s="45" t="s">
        <v>155</v>
      </c>
      <c r="N104" s="45"/>
      <c r="O104" s="45"/>
      <c r="P104" s="45"/>
      <c r="Q104" s="45" t="s">
        <v>123</v>
      </c>
      <c r="R104" s="51" t="s">
        <v>120</v>
      </c>
    </row>
    <row r="105" spans="1:18" ht="30" x14ac:dyDescent="0.25">
      <c r="A105" s="11">
        <v>92</v>
      </c>
      <c r="B105" s="43">
        <v>638093</v>
      </c>
      <c r="C105" s="46" t="s">
        <v>352</v>
      </c>
      <c r="D105" s="44" t="s">
        <v>2536</v>
      </c>
      <c r="E105" s="44" t="s">
        <v>57</v>
      </c>
      <c r="F105" s="45" t="s">
        <v>8</v>
      </c>
      <c r="G105" s="45" t="s">
        <v>17</v>
      </c>
      <c r="H105" s="44" t="s">
        <v>353</v>
      </c>
      <c r="I105" s="44" t="s">
        <v>115</v>
      </c>
      <c r="J105" s="44" t="s">
        <v>60</v>
      </c>
      <c r="K105" s="45"/>
      <c r="L105" s="45"/>
      <c r="M105" s="45" t="s">
        <v>155</v>
      </c>
      <c r="N105" s="45"/>
      <c r="O105" s="45"/>
      <c r="P105" s="45"/>
      <c r="Q105" s="45" t="s">
        <v>123</v>
      </c>
      <c r="R105" s="51" t="s">
        <v>120</v>
      </c>
    </row>
    <row r="106" spans="1:18" ht="30" x14ac:dyDescent="0.25">
      <c r="A106" s="11">
        <v>93</v>
      </c>
      <c r="B106" s="43">
        <v>638094</v>
      </c>
      <c r="C106" s="46" t="s">
        <v>354</v>
      </c>
      <c r="D106" s="44" t="s">
        <v>134</v>
      </c>
      <c r="E106" s="44" t="s">
        <v>57</v>
      </c>
      <c r="F106" s="45" t="s">
        <v>8</v>
      </c>
      <c r="G106" s="45" t="s">
        <v>17</v>
      </c>
      <c r="H106" s="44" t="s">
        <v>355</v>
      </c>
      <c r="I106" s="44" t="s">
        <v>48</v>
      </c>
      <c r="J106" s="44" t="s">
        <v>180</v>
      </c>
      <c r="K106" s="45"/>
      <c r="L106" s="45"/>
      <c r="M106" s="45" t="s">
        <v>67</v>
      </c>
      <c r="N106" s="45"/>
      <c r="O106" s="45"/>
      <c r="P106" s="45"/>
      <c r="Q106" s="45" t="s">
        <v>124</v>
      </c>
      <c r="R106" s="51" t="s">
        <v>120</v>
      </c>
    </row>
    <row r="107" spans="1:18" ht="30" x14ac:dyDescent="0.25">
      <c r="A107" s="11">
        <v>94</v>
      </c>
      <c r="B107" s="43">
        <v>638095</v>
      </c>
      <c r="C107" s="46" t="s">
        <v>267</v>
      </c>
      <c r="D107" s="44" t="s">
        <v>268</v>
      </c>
      <c r="E107" s="44" t="s">
        <v>57</v>
      </c>
      <c r="F107" s="45" t="s">
        <v>8</v>
      </c>
      <c r="G107" s="45" t="s">
        <v>18</v>
      </c>
      <c r="H107" s="44" t="s">
        <v>356</v>
      </c>
      <c r="I107" s="44" t="s">
        <v>76</v>
      </c>
      <c r="J107" s="44" t="s">
        <v>40</v>
      </c>
      <c r="K107" s="45"/>
      <c r="L107" s="45"/>
      <c r="M107" s="45" t="s">
        <v>160</v>
      </c>
      <c r="N107" s="45"/>
      <c r="O107" s="45"/>
      <c r="P107" s="45"/>
      <c r="Q107" s="45" t="s">
        <v>123</v>
      </c>
      <c r="R107" s="51" t="s">
        <v>117</v>
      </c>
    </row>
    <row r="108" spans="1:18" ht="30" x14ac:dyDescent="0.25">
      <c r="A108" s="11">
        <v>95</v>
      </c>
      <c r="B108" s="43">
        <v>638096</v>
      </c>
      <c r="C108" s="46" t="s">
        <v>357</v>
      </c>
      <c r="D108" s="44" t="s">
        <v>2529</v>
      </c>
      <c r="E108" s="44" t="s">
        <v>57</v>
      </c>
      <c r="F108" s="45" t="s">
        <v>8</v>
      </c>
      <c r="G108" s="45" t="s">
        <v>18</v>
      </c>
      <c r="H108" s="44" t="s">
        <v>358</v>
      </c>
      <c r="I108" s="44" t="s">
        <v>359</v>
      </c>
      <c r="J108" s="44" t="s">
        <v>51</v>
      </c>
      <c r="K108" s="45"/>
      <c r="L108" s="45"/>
      <c r="M108" s="45" t="s">
        <v>178</v>
      </c>
      <c r="N108" s="45"/>
      <c r="O108" s="45"/>
      <c r="P108" s="45"/>
      <c r="Q108" s="45" t="s">
        <v>123</v>
      </c>
      <c r="R108" s="51" t="s">
        <v>120</v>
      </c>
    </row>
    <row r="109" spans="1:18" ht="30" x14ac:dyDescent="0.25">
      <c r="A109" s="11">
        <v>96</v>
      </c>
      <c r="B109" s="43">
        <v>638097</v>
      </c>
      <c r="C109" s="46" t="s">
        <v>357</v>
      </c>
      <c r="D109" s="44" t="s">
        <v>2529</v>
      </c>
      <c r="E109" s="44" t="s">
        <v>57</v>
      </c>
      <c r="F109" s="45" t="s">
        <v>7</v>
      </c>
      <c r="G109" s="45" t="s">
        <v>18</v>
      </c>
      <c r="H109" s="44" t="s">
        <v>360</v>
      </c>
      <c r="I109" s="44" t="s">
        <v>115</v>
      </c>
      <c r="J109" s="44" t="s">
        <v>172</v>
      </c>
      <c r="K109" s="45"/>
      <c r="L109" s="45"/>
      <c r="M109" s="45"/>
      <c r="N109" s="45"/>
      <c r="O109" s="45"/>
      <c r="P109" s="45" t="s">
        <v>55</v>
      </c>
      <c r="Q109" s="45" t="s">
        <v>128</v>
      </c>
      <c r="R109" s="51" t="s">
        <v>117</v>
      </c>
    </row>
    <row r="110" spans="1:18" ht="30" x14ac:dyDescent="0.25">
      <c r="A110" s="11">
        <v>97</v>
      </c>
      <c r="B110" s="43">
        <v>638098</v>
      </c>
      <c r="C110" s="46" t="s">
        <v>277</v>
      </c>
      <c r="D110" s="44" t="s">
        <v>268</v>
      </c>
      <c r="E110" s="44" t="s">
        <v>57</v>
      </c>
      <c r="F110" s="45" t="s">
        <v>8</v>
      </c>
      <c r="G110" s="45" t="s">
        <v>18</v>
      </c>
      <c r="H110" s="44" t="s">
        <v>361</v>
      </c>
      <c r="I110" s="44" t="s">
        <v>115</v>
      </c>
      <c r="J110" s="44" t="s">
        <v>157</v>
      </c>
      <c r="K110" s="45"/>
      <c r="L110" s="45"/>
      <c r="M110" s="45" t="s">
        <v>55</v>
      </c>
      <c r="N110" s="45"/>
      <c r="O110" s="45"/>
      <c r="P110" s="45"/>
      <c r="Q110" s="45" t="s">
        <v>124</v>
      </c>
      <c r="R110" s="51" t="s">
        <v>120</v>
      </c>
    </row>
    <row r="111" spans="1:18" ht="30" x14ac:dyDescent="0.25">
      <c r="A111" s="11">
        <v>98</v>
      </c>
      <c r="B111" s="43">
        <v>638099</v>
      </c>
      <c r="C111" s="46" t="s">
        <v>362</v>
      </c>
      <c r="D111" s="44" t="s">
        <v>264</v>
      </c>
      <c r="E111" s="44" t="s">
        <v>57</v>
      </c>
      <c r="F111" s="45" t="s">
        <v>7</v>
      </c>
      <c r="G111" s="45" t="s">
        <v>17</v>
      </c>
      <c r="H111" s="44" t="s">
        <v>363</v>
      </c>
      <c r="I111" s="44" t="s">
        <v>115</v>
      </c>
      <c r="J111" s="44" t="s">
        <v>157</v>
      </c>
      <c r="K111" s="45"/>
      <c r="L111" s="45"/>
      <c r="M111" s="45" t="s">
        <v>37</v>
      </c>
      <c r="N111" s="45"/>
      <c r="O111" s="45"/>
      <c r="P111" s="45" t="s">
        <v>55</v>
      </c>
      <c r="Q111" s="45" t="s">
        <v>124</v>
      </c>
      <c r="R111" s="51" t="s">
        <v>117</v>
      </c>
    </row>
    <row r="112" spans="1:18" ht="30" x14ac:dyDescent="0.25">
      <c r="A112" s="11">
        <v>99</v>
      </c>
      <c r="B112" s="43">
        <v>638100</v>
      </c>
      <c r="C112" s="46" t="s">
        <v>364</v>
      </c>
      <c r="D112" s="44" t="s">
        <v>2533</v>
      </c>
      <c r="E112" s="44" t="s">
        <v>57</v>
      </c>
      <c r="F112" s="45" t="s">
        <v>8</v>
      </c>
      <c r="G112" s="45" t="s">
        <v>17</v>
      </c>
      <c r="H112" s="44" t="s">
        <v>365</v>
      </c>
      <c r="I112" s="44" t="s">
        <v>261</v>
      </c>
      <c r="J112" s="44" t="s">
        <v>43</v>
      </c>
      <c r="K112" s="45"/>
      <c r="L112" s="45"/>
      <c r="M112" s="45" t="s">
        <v>55</v>
      </c>
      <c r="N112" s="45"/>
      <c r="O112" s="45"/>
      <c r="P112" s="45"/>
      <c r="Q112" s="45" t="s">
        <v>124</v>
      </c>
      <c r="R112" s="51" t="s">
        <v>117</v>
      </c>
    </row>
    <row r="113" spans="1:18" ht="30" x14ac:dyDescent="0.25">
      <c r="A113" s="11">
        <v>100</v>
      </c>
      <c r="B113" s="43">
        <v>638101</v>
      </c>
      <c r="C113" s="46" t="s">
        <v>366</v>
      </c>
      <c r="D113" s="44" t="s">
        <v>2535</v>
      </c>
      <c r="E113" s="44" t="s">
        <v>57</v>
      </c>
      <c r="F113" s="45" t="s">
        <v>8</v>
      </c>
      <c r="G113" s="45" t="s">
        <v>18</v>
      </c>
      <c r="H113" s="44" t="s">
        <v>367</v>
      </c>
      <c r="I113" s="44" t="s">
        <v>115</v>
      </c>
      <c r="J113" s="44" t="s">
        <v>368</v>
      </c>
      <c r="K113" s="45"/>
      <c r="L113" s="45"/>
      <c r="M113" s="45" t="s">
        <v>46</v>
      </c>
      <c r="N113" s="45"/>
      <c r="O113" s="45"/>
      <c r="P113" s="45"/>
      <c r="Q113" s="45" t="s">
        <v>124</v>
      </c>
      <c r="R113" s="51" t="s">
        <v>117</v>
      </c>
    </row>
    <row r="114" spans="1:18" ht="30" x14ac:dyDescent="0.25">
      <c r="A114" s="11">
        <v>101</v>
      </c>
      <c r="B114" s="43">
        <v>638102</v>
      </c>
      <c r="C114" s="46" t="s">
        <v>369</v>
      </c>
      <c r="D114" s="44" t="s">
        <v>2530</v>
      </c>
      <c r="E114" s="44" t="s">
        <v>57</v>
      </c>
      <c r="F114" s="45" t="s">
        <v>7</v>
      </c>
      <c r="G114" s="45" t="s">
        <v>18</v>
      </c>
      <c r="H114" s="44" t="s">
        <v>371</v>
      </c>
      <c r="I114" s="44" t="s">
        <v>115</v>
      </c>
      <c r="J114" s="44" t="s">
        <v>172</v>
      </c>
      <c r="K114" s="45"/>
      <c r="L114" s="45"/>
      <c r="M114" s="45" t="s">
        <v>37</v>
      </c>
      <c r="N114" s="45"/>
      <c r="O114" s="45"/>
      <c r="P114" s="45" t="s">
        <v>164</v>
      </c>
      <c r="Q114" s="45" t="s">
        <v>123</v>
      </c>
      <c r="R114" s="51" t="s">
        <v>117</v>
      </c>
    </row>
    <row r="115" spans="1:18" ht="30" x14ac:dyDescent="0.25">
      <c r="A115" s="11">
        <v>102</v>
      </c>
      <c r="B115" s="43">
        <v>638103</v>
      </c>
      <c r="C115" s="46" t="s">
        <v>369</v>
      </c>
      <c r="D115" s="44" t="s">
        <v>2530</v>
      </c>
      <c r="E115" s="44" t="s">
        <v>57</v>
      </c>
      <c r="F115" s="45" t="s">
        <v>7</v>
      </c>
      <c r="G115" s="45" t="s">
        <v>18</v>
      </c>
      <c r="H115" s="44" t="s">
        <v>319</v>
      </c>
      <c r="I115" s="44" t="s">
        <v>115</v>
      </c>
      <c r="J115" s="44" t="s">
        <v>180</v>
      </c>
      <c r="K115" s="45"/>
      <c r="L115" s="45"/>
      <c r="M115" s="45"/>
      <c r="N115" s="45"/>
      <c r="O115" s="45"/>
      <c r="P115" s="45" t="s">
        <v>41</v>
      </c>
      <c r="Q115" s="45" t="s">
        <v>116</v>
      </c>
      <c r="R115" s="51" t="s">
        <v>117</v>
      </c>
    </row>
    <row r="116" spans="1:18" ht="30" x14ac:dyDescent="0.25">
      <c r="A116" s="11">
        <v>103</v>
      </c>
      <c r="B116" s="43">
        <v>638104</v>
      </c>
      <c r="C116" s="46" t="s">
        <v>372</v>
      </c>
      <c r="D116" s="44" t="s">
        <v>2534</v>
      </c>
      <c r="E116" s="44" t="s">
        <v>57</v>
      </c>
      <c r="F116" s="45" t="s">
        <v>8</v>
      </c>
      <c r="G116" s="45" t="s">
        <v>18</v>
      </c>
      <c r="H116" s="44" t="s">
        <v>373</v>
      </c>
      <c r="I116" s="44" t="s">
        <v>374</v>
      </c>
      <c r="J116" s="44" t="s">
        <v>61</v>
      </c>
      <c r="K116" s="45"/>
      <c r="L116" s="45"/>
      <c r="M116" s="45" t="s">
        <v>41</v>
      </c>
      <c r="N116" s="45"/>
      <c r="O116" s="45"/>
      <c r="P116" s="45"/>
      <c r="Q116" s="45" t="s">
        <v>116</v>
      </c>
      <c r="R116" s="51" t="s">
        <v>120</v>
      </c>
    </row>
    <row r="117" spans="1:18" ht="30" x14ac:dyDescent="0.25">
      <c r="A117" s="11">
        <v>104</v>
      </c>
      <c r="B117" s="43">
        <v>638105</v>
      </c>
      <c r="C117" s="46" t="s">
        <v>375</v>
      </c>
      <c r="D117" s="44" t="s">
        <v>328</v>
      </c>
      <c r="E117" s="44" t="s">
        <v>57</v>
      </c>
      <c r="F117" s="45" t="s">
        <v>7</v>
      </c>
      <c r="G117" s="45" t="s">
        <v>18</v>
      </c>
      <c r="H117" s="44" t="s">
        <v>62</v>
      </c>
      <c r="I117" s="44" t="s">
        <v>115</v>
      </c>
      <c r="J117" s="44" t="s">
        <v>376</v>
      </c>
      <c r="K117" s="45"/>
      <c r="L117" s="45"/>
      <c r="M117" s="45"/>
      <c r="N117" s="45"/>
      <c r="O117" s="45" t="s">
        <v>46</v>
      </c>
      <c r="P117" s="45"/>
      <c r="Q117" s="45" t="s">
        <v>124</v>
      </c>
      <c r="R117" s="51" t="s">
        <v>120</v>
      </c>
    </row>
    <row r="118" spans="1:18" ht="30" x14ac:dyDescent="0.25">
      <c r="A118" s="11">
        <v>105</v>
      </c>
      <c r="B118" s="43">
        <v>638106</v>
      </c>
      <c r="C118" s="46" t="s">
        <v>354</v>
      </c>
      <c r="D118" s="44" t="s">
        <v>264</v>
      </c>
      <c r="E118" s="44" t="s">
        <v>57</v>
      </c>
      <c r="F118" s="45" t="s">
        <v>8</v>
      </c>
      <c r="G118" s="45" t="s">
        <v>17</v>
      </c>
      <c r="H118" s="44" t="s">
        <v>377</v>
      </c>
      <c r="I118" s="44" t="s">
        <v>48</v>
      </c>
      <c r="J118" s="44" t="s">
        <v>152</v>
      </c>
      <c r="K118" s="45"/>
      <c r="L118" s="45" t="s">
        <v>378</v>
      </c>
      <c r="M118" s="45"/>
      <c r="N118" s="45"/>
      <c r="O118" s="45"/>
      <c r="P118" s="45"/>
      <c r="Q118" s="45" t="s">
        <v>128</v>
      </c>
      <c r="R118" s="51" t="s">
        <v>120</v>
      </c>
    </row>
    <row r="119" spans="1:18" ht="45" x14ac:dyDescent="0.25">
      <c r="A119" s="11">
        <v>106</v>
      </c>
      <c r="B119" s="43">
        <v>638107</v>
      </c>
      <c r="C119" s="46" t="s">
        <v>379</v>
      </c>
      <c r="D119" s="44" t="s">
        <v>2533</v>
      </c>
      <c r="E119" s="44" t="s">
        <v>57</v>
      </c>
      <c r="F119" s="45" t="s">
        <v>8</v>
      </c>
      <c r="G119" s="45" t="s">
        <v>18</v>
      </c>
      <c r="H119" s="44" t="s">
        <v>380</v>
      </c>
      <c r="I119" s="44" t="s">
        <v>261</v>
      </c>
      <c r="J119" s="44" t="s">
        <v>44</v>
      </c>
      <c r="K119" s="45"/>
      <c r="L119" s="45"/>
      <c r="M119" s="45" t="s">
        <v>178</v>
      </c>
      <c r="N119" s="45"/>
      <c r="O119" s="45"/>
      <c r="P119" s="45"/>
      <c r="Q119" s="45" t="s">
        <v>123</v>
      </c>
      <c r="R119" s="51" t="s">
        <v>117</v>
      </c>
    </row>
    <row r="120" spans="1:18" ht="30" x14ac:dyDescent="0.25">
      <c r="A120" s="11">
        <v>107</v>
      </c>
      <c r="B120" s="43">
        <v>638108</v>
      </c>
      <c r="C120" s="46" t="s">
        <v>381</v>
      </c>
      <c r="D120" s="44" t="s">
        <v>2532</v>
      </c>
      <c r="E120" s="44" t="s">
        <v>57</v>
      </c>
      <c r="F120" s="45" t="s">
        <v>8</v>
      </c>
      <c r="G120" s="45" t="s">
        <v>17</v>
      </c>
      <c r="H120" s="44" t="s">
        <v>382</v>
      </c>
      <c r="I120" s="44" t="s">
        <v>115</v>
      </c>
      <c r="J120" s="44" t="s">
        <v>383</v>
      </c>
      <c r="K120" s="45"/>
      <c r="L120" s="45"/>
      <c r="M120" s="45" t="s">
        <v>49</v>
      </c>
      <c r="N120" s="45"/>
      <c r="O120" s="45"/>
      <c r="P120" s="45"/>
      <c r="Q120" s="45" t="s">
        <v>123</v>
      </c>
      <c r="R120" s="51" t="s">
        <v>120</v>
      </c>
    </row>
    <row r="121" spans="1:18" ht="30" x14ac:dyDescent="0.25">
      <c r="A121" s="11">
        <v>108</v>
      </c>
      <c r="B121" s="43">
        <v>638109</v>
      </c>
      <c r="C121" s="46" t="s">
        <v>384</v>
      </c>
      <c r="D121" s="44" t="s">
        <v>2531</v>
      </c>
      <c r="E121" s="44" t="s">
        <v>57</v>
      </c>
      <c r="F121" s="45" t="s">
        <v>8</v>
      </c>
      <c r="G121" s="45" t="s">
        <v>17</v>
      </c>
      <c r="H121" s="44" t="s">
        <v>385</v>
      </c>
      <c r="I121" s="44" t="s">
        <v>76</v>
      </c>
      <c r="J121" s="44" t="s">
        <v>40</v>
      </c>
      <c r="K121" s="45"/>
      <c r="L121" s="45"/>
      <c r="M121" s="45" t="s">
        <v>178</v>
      </c>
      <c r="N121" s="45"/>
      <c r="O121" s="45"/>
      <c r="P121" s="45"/>
      <c r="Q121" s="45" t="s">
        <v>123</v>
      </c>
      <c r="R121" s="51" t="s">
        <v>117</v>
      </c>
    </row>
    <row r="122" spans="1:18" ht="30" x14ac:dyDescent="0.25">
      <c r="A122" s="11">
        <v>109</v>
      </c>
      <c r="B122" s="43">
        <v>638110</v>
      </c>
      <c r="C122" s="46" t="s">
        <v>384</v>
      </c>
      <c r="D122" s="44" t="s">
        <v>2531</v>
      </c>
      <c r="E122" s="44" t="s">
        <v>57</v>
      </c>
      <c r="F122" s="45" t="s">
        <v>8</v>
      </c>
      <c r="G122" s="45" t="s">
        <v>18</v>
      </c>
      <c r="H122" s="44" t="s">
        <v>386</v>
      </c>
      <c r="I122" s="44" t="s">
        <v>387</v>
      </c>
      <c r="J122" s="44" t="s">
        <v>157</v>
      </c>
      <c r="K122" s="45"/>
      <c r="L122" s="45"/>
      <c r="M122" s="45" t="s">
        <v>160</v>
      </c>
      <c r="N122" s="45"/>
      <c r="O122" s="45"/>
      <c r="P122" s="45"/>
      <c r="Q122" s="45" t="s">
        <v>123</v>
      </c>
      <c r="R122" s="51" t="s">
        <v>117</v>
      </c>
    </row>
    <row r="123" spans="1:18" ht="30" x14ac:dyDescent="0.25">
      <c r="A123" s="11">
        <v>110</v>
      </c>
      <c r="B123" s="43">
        <v>638111</v>
      </c>
      <c r="C123" s="46" t="s">
        <v>388</v>
      </c>
      <c r="D123" s="44" t="s">
        <v>2527</v>
      </c>
      <c r="E123" s="44" t="s">
        <v>57</v>
      </c>
      <c r="F123" s="45" t="s">
        <v>8</v>
      </c>
      <c r="G123" s="45" t="s">
        <v>18</v>
      </c>
      <c r="H123" s="44" t="s">
        <v>389</v>
      </c>
      <c r="I123" s="44" t="s">
        <v>115</v>
      </c>
      <c r="J123" s="44" t="s">
        <v>157</v>
      </c>
      <c r="K123" s="45"/>
      <c r="L123" s="45"/>
      <c r="M123" s="45" t="s">
        <v>42</v>
      </c>
      <c r="N123" s="45"/>
      <c r="O123" s="45"/>
      <c r="P123" s="45"/>
      <c r="Q123" s="45" t="s">
        <v>119</v>
      </c>
      <c r="R123" s="51" t="s">
        <v>117</v>
      </c>
    </row>
    <row r="124" spans="1:18" ht="30" x14ac:dyDescent="0.25">
      <c r="A124" s="11">
        <v>111</v>
      </c>
      <c r="B124" s="43">
        <v>638112</v>
      </c>
      <c r="C124" s="46" t="s">
        <v>282</v>
      </c>
      <c r="D124" s="44" t="s">
        <v>223</v>
      </c>
      <c r="E124" s="44" t="s">
        <v>57</v>
      </c>
      <c r="F124" s="45" t="s">
        <v>7</v>
      </c>
      <c r="G124" s="45" t="s">
        <v>17</v>
      </c>
      <c r="H124" s="44" t="s">
        <v>390</v>
      </c>
      <c r="I124" s="44" t="s">
        <v>115</v>
      </c>
      <c r="J124" s="44" t="s">
        <v>43</v>
      </c>
      <c r="K124" s="45"/>
      <c r="L124" s="51"/>
      <c r="M124" s="45"/>
      <c r="N124" s="45"/>
      <c r="O124" s="45" t="s">
        <v>46</v>
      </c>
      <c r="P124" s="45"/>
      <c r="Q124" s="45" t="s">
        <v>128</v>
      </c>
      <c r="R124" s="51" t="s">
        <v>120</v>
      </c>
    </row>
    <row r="125" spans="1:18" ht="30" x14ac:dyDescent="0.25">
      <c r="A125" s="11">
        <v>112</v>
      </c>
      <c r="B125" s="43">
        <v>638113</v>
      </c>
      <c r="C125" s="46" t="s">
        <v>391</v>
      </c>
      <c r="D125" s="44" t="s">
        <v>230</v>
      </c>
      <c r="E125" s="44" t="s">
        <v>57</v>
      </c>
      <c r="F125" s="45" t="s">
        <v>8</v>
      </c>
      <c r="G125" s="45" t="s">
        <v>17</v>
      </c>
      <c r="H125" s="44" t="s">
        <v>392</v>
      </c>
      <c r="I125" s="44" t="s">
        <v>48</v>
      </c>
      <c r="J125" s="44" t="s">
        <v>43</v>
      </c>
      <c r="K125" s="45"/>
      <c r="L125" s="45"/>
      <c r="M125" s="45" t="s">
        <v>41</v>
      </c>
      <c r="N125" s="45"/>
      <c r="O125" s="45"/>
      <c r="P125" s="45"/>
      <c r="Q125" s="45" t="s">
        <v>124</v>
      </c>
      <c r="R125" s="51" t="s">
        <v>120</v>
      </c>
    </row>
    <row r="126" spans="1:18" ht="30" x14ac:dyDescent="0.25">
      <c r="A126" s="11">
        <v>113</v>
      </c>
      <c r="B126" s="43">
        <v>638114</v>
      </c>
      <c r="C126" s="46" t="s">
        <v>369</v>
      </c>
      <c r="D126" s="44" t="s">
        <v>2530</v>
      </c>
      <c r="E126" s="44" t="s">
        <v>57</v>
      </c>
      <c r="F126" s="45" t="s">
        <v>8</v>
      </c>
      <c r="G126" s="45" t="s">
        <v>18</v>
      </c>
      <c r="H126" s="44" t="s">
        <v>393</v>
      </c>
      <c r="I126" s="44" t="s">
        <v>394</v>
      </c>
      <c r="J126" s="44" t="s">
        <v>157</v>
      </c>
      <c r="K126" s="45"/>
      <c r="L126" s="45"/>
      <c r="M126" s="45" t="s">
        <v>42</v>
      </c>
      <c r="N126" s="45"/>
      <c r="O126" s="45"/>
      <c r="P126" s="45"/>
      <c r="Q126" s="45" t="s">
        <v>119</v>
      </c>
      <c r="R126" s="51" t="s">
        <v>117</v>
      </c>
    </row>
    <row r="127" spans="1:18" ht="30" x14ac:dyDescent="0.25">
      <c r="A127" s="11">
        <v>114</v>
      </c>
      <c r="B127" s="43">
        <v>638115</v>
      </c>
      <c r="C127" s="46" t="s">
        <v>395</v>
      </c>
      <c r="D127" s="44" t="s">
        <v>396</v>
      </c>
      <c r="E127" s="44" t="s">
        <v>57</v>
      </c>
      <c r="F127" s="45" t="s">
        <v>7</v>
      </c>
      <c r="G127" s="45" t="s">
        <v>17</v>
      </c>
      <c r="H127" s="44" t="s">
        <v>397</v>
      </c>
      <c r="I127" s="44" t="s">
        <v>115</v>
      </c>
      <c r="J127" s="44" t="s">
        <v>398</v>
      </c>
      <c r="K127" s="45"/>
      <c r="L127" s="45"/>
      <c r="M127" s="45"/>
      <c r="N127" s="45"/>
      <c r="O127" s="45"/>
      <c r="P127" s="45" t="s">
        <v>55</v>
      </c>
      <c r="Q127" s="45" t="s">
        <v>124</v>
      </c>
      <c r="R127" s="51" t="s">
        <v>117</v>
      </c>
    </row>
    <row r="128" spans="1:18" ht="30" x14ac:dyDescent="0.25">
      <c r="A128" s="11">
        <v>115</v>
      </c>
      <c r="B128" s="43">
        <v>638116</v>
      </c>
      <c r="C128" s="46" t="s">
        <v>357</v>
      </c>
      <c r="D128" s="44" t="s">
        <v>2529</v>
      </c>
      <c r="E128" s="44" t="s">
        <v>57</v>
      </c>
      <c r="F128" s="45" t="s">
        <v>7</v>
      </c>
      <c r="G128" s="45" t="s">
        <v>17</v>
      </c>
      <c r="H128" s="44" t="s">
        <v>234</v>
      </c>
      <c r="I128" s="44" t="s">
        <v>115</v>
      </c>
      <c r="J128" s="44" t="s">
        <v>399</v>
      </c>
      <c r="K128" s="45"/>
      <c r="L128" s="45"/>
      <c r="M128" s="45"/>
      <c r="N128" s="45"/>
      <c r="O128" s="45" t="s">
        <v>46</v>
      </c>
      <c r="P128" s="45"/>
      <c r="Q128" s="45" t="s">
        <v>128</v>
      </c>
      <c r="R128" s="51" t="s">
        <v>120</v>
      </c>
    </row>
    <row r="129" spans="1:18" ht="30" x14ac:dyDescent="0.25">
      <c r="A129" s="11">
        <v>116</v>
      </c>
      <c r="B129" s="43">
        <v>638117</v>
      </c>
      <c r="C129" s="46" t="s">
        <v>400</v>
      </c>
      <c r="D129" s="44" t="s">
        <v>2528</v>
      </c>
      <c r="E129" s="44" t="s">
        <v>57</v>
      </c>
      <c r="F129" s="45" t="s">
        <v>7</v>
      </c>
      <c r="G129" s="45" t="s">
        <v>17</v>
      </c>
      <c r="H129" s="44" t="s">
        <v>401</v>
      </c>
      <c r="I129" s="44" t="s">
        <v>115</v>
      </c>
      <c r="J129" s="44" t="s">
        <v>258</v>
      </c>
      <c r="K129" s="45"/>
      <c r="L129" s="45"/>
      <c r="M129" s="51"/>
      <c r="N129" s="45"/>
      <c r="O129" s="45"/>
      <c r="P129" s="45" t="s">
        <v>151</v>
      </c>
      <c r="Q129" s="45" t="s">
        <v>123</v>
      </c>
      <c r="R129" s="51" t="s">
        <v>117</v>
      </c>
    </row>
    <row r="130" spans="1:18" ht="30" x14ac:dyDescent="0.25">
      <c r="A130" s="11">
        <v>117</v>
      </c>
      <c r="B130" s="43">
        <v>638118</v>
      </c>
      <c r="C130" s="46" t="s">
        <v>400</v>
      </c>
      <c r="D130" s="44" t="s">
        <v>2528</v>
      </c>
      <c r="E130" s="44" t="s">
        <v>57</v>
      </c>
      <c r="F130" s="45" t="s">
        <v>7</v>
      </c>
      <c r="G130" s="45" t="s">
        <v>18</v>
      </c>
      <c r="H130" s="44" t="s">
        <v>402</v>
      </c>
      <c r="I130" s="44" t="s">
        <v>115</v>
      </c>
      <c r="J130" s="44" t="s">
        <v>258</v>
      </c>
      <c r="K130" s="45"/>
      <c r="L130" s="45"/>
      <c r="M130" s="51"/>
      <c r="N130" s="45"/>
      <c r="O130" s="45"/>
      <c r="P130" s="45" t="s">
        <v>42</v>
      </c>
      <c r="Q130" s="45" t="s">
        <v>119</v>
      </c>
      <c r="R130" s="51" t="s">
        <v>117</v>
      </c>
    </row>
    <row r="131" spans="1:18" ht="30" x14ac:dyDescent="0.25">
      <c r="A131" s="11">
        <v>118</v>
      </c>
      <c r="B131" s="43">
        <v>638119</v>
      </c>
      <c r="C131" s="46" t="s">
        <v>249</v>
      </c>
      <c r="D131" s="44" t="s">
        <v>223</v>
      </c>
      <c r="E131" s="44" t="s">
        <v>57</v>
      </c>
      <c r="F131" s="45" t="s">
        <v>8</v>
      </c>
      <c r="G131" s="45" t="s">
        <v>18</v>
      </c>
      <c r="H131" s="44" t="s">
        <v>403</v>
      </c>
      <c r="I131" s="44" t="s">
        <v>115</v>
      </c>
      <c r="J131" s="44" t="s">
        <v>157</v>
      </c>
      <c r="K131" s="45"/>
      <c r="L131" s="45"/>
      <c r="M131" s="45" t="s">
        <v>55</v>
      </c>
      <c r="N131" s="45"/>
      <c r="O131" s="45"/>
      <c r="P131" s="45"/>
      <c r="Q131" s="45" t="s">
        <v>128</v>
      </c>
      <c r="R131" s="51" t="s">
        <v>120</v>
      </c>
    </row>
    <row r="132" spans="1:18" ht="30" x14ac:dyDescent="0.25">
      <c r="A132" s="11">
        <v>119</v>
      </c>
      <c r="B132" s="43">
        <v>638120</v>
      </c>
      <c r="C132" s="46" t="s">
        <v>404</v>
      </c>
      <c r="D132" s="44" t="s">
        <v>2527</v>
      </c>
      <c r="E132" s="44" t="s">
        <v>57</v>
      </c>
      <c r="F132" s="45" t="s">
        <v>8</v>
      </c>
      <c r="G132" s="45" t="s">
        <v>17</v>
      </c>
      <c r="H132" s="44" t="s">
        <v>405</v>
      </c>
      <c r="I132" s="44" t="s">
        <v>406</v>
      </c>
      <c r="J132" s="44" t="s">
        <v>407</v>
      </c>
      <c r="K132" s="45"/>
      <c r="L132" s="45"/>
      <c r="M132" s="45" t="s">
        <v>408</v>
      </c>
      <c r="N132" s="45"/>
      <c r="O132" s="45"/>
      <c r="P132" s="45"/>
      <c r="Q132" s="45" t="s">
        <v>123</v>
      </c>
      <c r="R132" s="51" t="s">
        <v>120</v>
      </c>
    </row>
    <row r="133" spans="1:18" ht="30" x14ac:dyDescent="0.25">
      <c r="A133" s="11">
        <v>120</v>
      </c>
      <c r="B133" s="43">
        <v>638121</v>
      </c>
      <c r="C133" s="46" t="s">
        <v>409</v>
      </c>
      <c r="D133" s="44" t="s">
        <v>2526</v>
      </c>
      <c r="E133" s="44" t="s">
        <v>57</v>
      </c>
      <c r="F133" s="45" t="s">
        <v>8</v>
      </c>
      <c r="G133" s="45" t="s">
        <v>17</v>
      </c>
      <c r="H133" s="44" t="s">
        <v>410</v>
      </c>
      <c r="I133" s="44" t="s">
        <v>411</v>
      </c>
      <c r="J133" s="44" t="s">
        <v>341</v>
      </c>
      <c r="K133" s="45"/>
      <c r="L133" s="45"/>
      <c r="M133" s="45" t="s">
        <v>160</v>
      </c>
      <c r="N133" s="45"/>
      <c r="O133" s="45"/>
      <c r="P133" s="45"/>
      <c r="Q133" s="45" t="s">
        <v>123</v>
      </c>
      <c r="R133" s="51" t="s">
        <v>120</v>
      </c>
    </row>
    <row r="134" spans="1:18" ht="30" x14ac:dyDescent="0.25">
      <c r="A134" s="11">
        <v>121</v>
      </c>
      <c r="B134" s="43">
        <v>638122</v>
      </c>
      <c r="C134" s="46" t="s">
        <v>338</v>
      </c>
      <c r="D134" s="44" t="s">
        <v>2525</v>
      </c>
      <c r="E134" s="44" t="s">
        <v>57</v>
      </c>
      <c r="F134" s="45" t="s">
        <v>7</v>
      </c>
      <c r="G134" s="45" t="s">
        <v>17</v>
      </c>
      <c r="H134" s="44" t="s">
        <v>262</v>
      </c>
      <c r="I134" s="44" t="s">
        <v>115</v>
      </c>
      <c r="J134" s="44" t="s">
        <v>181</v>
      </c>
      <c r="K134" s="45"/>
      <c r="L134" s="45"/>
      <c r="M134" s="45"/>
      <c r="N134" s="45"/>
      <c r="O134" s="45"/>
      <c r="P134" s="45" t="s">
        <v>42</v>
      </c>
      <c r="Q134" s="45" t="s">
        <v>124</v>
      </c>
      <c r="R134" s="51" t="s">
        <v>117</v>
      </c>
    </row>
    <row r="135" spans="1:18" ht="30" x14ac:dyDescent="0.25">
      <c r="A135" s="11">
        <v>122</v>
      </c>
      <c r="B135" s="43">
        <v>638123</v>
      </c>
      <c r="C135" s="46" t="s">
        <v>338</v>
      </c>
      <c r="D135" s="44" t="s">
        <v>2525</v>
      </c>
      <c r="E135" s="44" t="s">
        <v>57</v>
      </c>
      <c r="F135" s="45" t="s">
        <v>7</v>
      </c>
      <c r="G135" s="45" t="s">
        <v>18</v>
      </c>
      <c r="H135" s="44" t="s">
        <v>412</v>
      </c>
      <c r="I135" s="44" t="s">
        <v>115</v>
      </c>
      <c r="J135" s="44" t="s">
        <v>413</v>
      </c>
      <c r="K135" s="45"/>
      <c r="L135" s="45"/>
      <c r="M135" s="45"/>
      <c r="N135" s="45"/>
      <c r="O135" s="45"/>
      <c r="P135" s="45" t="s">
        <v>41</v>
      </c>
      <c r="Q135" s="45" t="s">
        <v>119</v>
      </c>
      <c r="R135" s="51" t="s">
        <v>117</v>
      </c>
    </row>
    <row r="136" spans="1:18" ht="30" x14ac:dyDescent="0.25">
      <c r="A136" s="11">
        <v>123</v>
      </c>
      <c r="B136" s="43">
        <v>638124</v>
      </c>
      <c r="C136" s="46" t="s">
        <v>338</v>
      </c>
      <c r="D136" s="44" t="s">
        <v>2525</v>
      </c>
      <c r="E136" s="44" t="s">
        <v>57</v>
      </c>
      <c r="F136" s="45" t="s">
        <v>7</v>
      </c>
      <c r="G136" s="45" t="s">
        <v>17</v>
      </c>
      <c r="H136" s="44" t="s">
        <v>414</v>
      </c>
      <c r="I136" s="44" t="s">
        <v>415</v>
      </c>
      <c r="J136" s="44" t="s">
        <v>416</v>
      </c>
      <c r="K136" s="45"/>
      <c r="L136" s="45"/>
      <c r="M136" s="45"/>
      <c r="N136" s="45"/>
      <c r="O136" s="45"/>
      <c r="P136" s="45" t="s">
        <v>155</v>
      </c>
      <c r="Q136" s="45" t="s">
        <v>247</v>
      </c>
      <c r="R136" s="51" t="s">
        <v>117</v>
      </c>
    </row>
    <row r="137" spans="1:18" ht="30" x14ac:dyDescent="0.25">
      <c r="A137" s="11">
        <v>124</v>
      </c>
      <c r="B137" s="43">
        <v>638125</v>
      </c>
      <c r="C137" s="46" t="s">
        <v>417</v>
      </c>
      <c r="D137" s="44" t="s">
        <v>264</v>
      </c>
      <c r="E137" s="44" t="s">
        <v>57</v>
      </c>
      <c r="F137" s="45" t="s">
        <v>8</v>
      </c>
      <c r="G137" s="45" t="s">
        <v>18</v>
      </c>
      <c r="H137" s="44" t="s">
        <v>418</v>
      </c>
      <c r="I137" s="44" t="s">
        <v>292</v>
      </c>
      <c r="J137" s="44" t="s">
        <v>152</v>
      </c>
      <c r="K137" s="45"/>
      <c r="L137" s="45"/>
      <c r="M137" s="45" t="s">
        <v>49</v>
      </c>
      <c r="N137" s="45"/>
      <c r="O137" s="45"/>
      <c r="P137" s="45"/>
      <c r="Q137" s="45" t="s">
        <v>123</v>
      </c>
      <c r="R137" s="51" t="s">
        <v>117</v>
      </c>
    </row>
    <row r="138" spans="1:18" ht="30" x14ac:dyDescent="0.25">
      <c r="A138" s="11">
        <v>125</v>
      </c>
      <c r="B138" s="43">
        <v>638126</v>
      </c>
      <c r="C138" s="46" t="s">
        <v>419</v>
      </c>
      <c r="D138" s="44" t="s">
        <v>2524</v>
      </c>
      <c r="E138" s="44" t="s">
        <v>57</v>
      </c>
      <c r="F138" s="45" t="s">
        <v>8</v>
      </c>
      <c r="G138" s="45" t="s">
        <v>18</v>
      </c>
      <c r="H138" s="44" t="s">
        <v>420</v>
      </c>
      <c r="I138" s="44" t="s">
        <v>292</v>
      </c>
      <c r="J138" s="44" t="s">
        <v>60</v>
      </c>
      <c r="K138" s="45"/>
      <c r="L138" s="45"/>
      <c r="M138" s="45" t="s">
        <v>155</v>
      </c>
      <c r="N138" s="45"/>
      <c r="O138" s="45"/>
      <c r="P138" s="45"/>
      <c r="Q138" s="45" t="s">
        <v>123</v>
      </c>
      <c r="R138" s="51" t="s">
        <v>120</v>
      </c>
    </row>
    <row r="139" spans="1:18" ht="30" x14ac:dyDescent="0.25">
      <c r="A139" s="11">
        <v>126</v>
      </c>
      <c r="B139" s="43">
        <v>638127</v>
      </c>
      <c r="C139" s="46" t="s">
        <v>421</v>
      </c>
      <c r="D139" s="44" t="s">
        <v>422</v>
      </c>
      <c r="E139" s="44" t="s">
        <v>57</v>
      </c>
      <c r="F139" s="45" t="s">
        <v>8</v>
      </c>
      <c r="G139" s="45" t="s">
        <v>18</v>
      </c>
      <c r="H139" s="44" t="s">
        <v>423</v>
      </c>
      <c r="I139" s="44" t="s">
        <v>424</v>
      </c>
      <c r="J139" s="44" t="s">
        <v>61</v>
      </c>
      <c r="K139" s="45"/>
      <c r="L139" s="45"/>
      <c r="M139" s="45" t="s">
        <v>41</v>
      </c>
      <c r="N139" s="45"/>
      <c r="O139" s="45"/>
      <c r="P139" s="45"/>
      <c r="Q139" s="45" t="s">
        <v>119</v>
      </c>
      <c r="R139" s="51" t="s">
        <v>117</v>
      </c>
    </row>
    <row r="140" spans="1:18" ht="30" x14ac:dyDescent="0.25">
      <c r="A140" s="11">
        <v>127</v>
      </c>
      <c r="B140" s="43">
        <v>638128</v>
      </c>
      <c r="C140" s="46" t="s">
        <v>421</v>
      </c>
      <c r="D140" s="44" t="s">
        <v>2523</v>
      </c>
      <c r="E140" s="44" t="s">
        <v>57</v>
      </c>
      <c r="F140" s="45" t="s">
        <v>8</v>
      </c>
      <c r="G140" s="45" t="s">
        <v>18</v>
      </c>
      <c r="H140" s="44" t="s">
        <v>425</v>
      </c>
      <c r="I140" s="44" t="s">
        <v>424</v>
      </c>
      <c r="J140" s="44" t="s">
        <v>181</v>
      </c>
      <c r="K140" s="45" t="s">
        <v>37</v>
      </c>
      <c r="L140" s="45"/>
      <c r="M140" s="45" t="s">
        <v>326</v>
      </c>
      <c r="N140" s="45"/>
      <c r="O140" s="45"/>
      <c r="P140" s="45"/>
      <c r="Q140" s="45" t="s">
        <v>119</v>
      </c>
      <c r="R140" s="51" t="s">
        <v>117</v>
      </c>
    </row>
    <row r="141" spans="1:18" ht="30" x14ac:dyDescent="0.25">
      <c r="A141" s="11">
        <v>128</v>
      </c>
      <c r="B141" s="43">
        <v>638129</v>
      </c>
      <c r="C141" s="46" t="s">
        <v>426</v>
      </c>
      <c r="D141" s="44" t="s">
        <v>427</v>
      </c>
      <c r="E141" s="44" t="s">
        <v>57</v>
      </c>
      <c r="F141" s="45" t="s">
        <v>8</v>
      </c>
      <c r="G141" s="45" t="s">
        <v>18</v>
      </c>
      <c r="H141" s="44" t="s">
        <v>43</v>
      </c>
      <c r="I141" s="44" t="s">
        <v>48</v>
      </c>
      <c r="J141" s="44" t="s">
        <v>43</v>
      </c>
      <c r="K141" s="45" t="s">
        <v>428</v>
      </c>
      <c r="L141" s="45"/>
      <c r="M141" s="45"/>
      <c r="N141" s="45"/>
      <c r="O141" s="45"/>
      <c r="P141" s="45"/>
      <c r="Q141" s="45" t="s">
        <v>128</v>
      </c>
      <c r="R141" s="51" t="s">
        <v>120</v>
      </c>
    </row>
    <row r="142" spans="1:18" ht="30" x14ac:dyDescent="0.25">
      <c r="A142" s="11">
        <v>129</v>
      </c>
      <c r="B142" s="43">
        <v>638130</v>
      </c>
      <c r="C142" s="46" t="s">
        <v>426</v>
      </c>
      <c r="D142" s="44" t="s">
        <v>427</v>
      </c>
      <c r="E142" s="44" t="s">
        <v>57</v>
      </c>
      <c r="F142" s="45" t="s">
        <v>8</v>
      </c>
      <c r="G142" s="45" t="s">
        <v>17</v>
      </c>
      <c r="H142" s="44" t="s">
        <v>429</v>
      </c>
      <c r="I142" s="44" t="s">
        <v>430</v>
      </c>
      <c r="J142" s="44" t="s">
        <v>431</v>
      </c>
      <c r="K142" s="45" t="s">
        <v>428</v>
      </c>
      <c r="L142" s="45"/>
      <c r="M142" s="45"/>
      <c r="N142" s="45"/>
      <c r="O142" s="45"/>
      <c r="P142" s="45"/>
      <c r="Q142" s="45" t="s">
        <v>128</v>
      </c>
      <c r="R142" s="51" t="s">
        <v>120</v>
      </c>
    </row>
    <row r="143" spans="1:18" ht="30" x14ac:dyDescent="0.25">
      <c r="A143" s="11">
        <v>130</v>
      </c>
      <c r="B143" s="43">
        <v>638131</v>
      </c>
      <c r="C143" s="46" t="s">
        <v>432</v>
      </c>
      <c r="D143" s="44" t="s">
        <v>2522</v>
      </c>
      <c r="E143" s="44" t="s">
        <v>57</v>
      </c>
      <c r="F143" s="45" t="s">
        <v>8</v>
      </c>
      <c r="G143" s="45" t="s">
        <v>17</v>
      </c>
      <c r="H143" s="44" t="s">
        <v>433</v>
      </c>
      <c r="I143" s="44" t="s">
        <v>434</v>
      </c>
      <c r="J143" s="44" t="s">
        <v>152</v>
      </c>
      <c r="K143" s="45"/>
      <c r="L143" s="45"/>
      <c r="M143" s="45" t="s">
        <v>41</v>
      </c>
      <c r="N143" s="45"/>
      <c r="O143" s="45"/>
      <c r="P143" s="45"/>
      <c r="Q143" s="45" t="s">
        <v>116</v>
      </c>
      <c r="R143" s="51" t="s">
        <v>120</v>
      </c>
    </row>
    <row r="144" spans="1:18" ht="30" x14ac:dyDescent="0.25">
      <c r="A144" s="11">
        <v>131</v>
      </c>
      <c r="B144" s="43">
        <v>638132</v>
      </c>
      <c r="C144" s="46" t="s">
        <v>435</v>
      </c>
      <c r="D144" s="44" t="s">
        <v>2521</v>
      </c>
      <c r="E144" s="44" t="s">
        <v>57</v>
      </c>
      <c r="F144" s="45" t="s">
        <v>8</v>
      </c>
      <c r="G144" s="45" t="s">
        <v>18</v>
      </c>
      <c r="H144" s="44" t="s">
        <v>334</v>
      </c>
      <c r="I144" s="44" t="s">
        <v>296</v>
      </c>
      <c r="J144" s="44" t="s">
        <v>60</v>
      </c>
      <c r="K144" s="45"/>
      <c r="L144" s="45"/>
      <c r="M144" s="45" t="s">
        <v>155</v>
      </c>
      <c r="N144" s="45"/>
      <c r="O144" s="45"/>
      <c r="P144" s="45"/>
      <c r="Q144" s="45" t="s">
        <v>247</v>
      </c>
      <c r="R144" s="51" t="s">
        <v>120</v>
      </c>
    </row>
    <row r="145" spans="1:18" ht="30" x14ac:dyDescent="0.25">
      <c r="A145" s="11">
        <v>132</v>
      </c>
      <c r="B145" s="43">
        <v>638133</v>
      </c>
      <c r="C145" s="46" t="s">
        <v>436</v>
      </c>
      <c r="D145" s="44" t="s">
        <v>2520</v>
      </c>
      <c r="E145" s="44" t="s">
        <v>57</v>
      </c>
      <c r="F145" s="45" t="s">
        <v>8</v>
      </c>
      <c r="G145" s="45" t="s">
        <v>17</v>
      </c>
      <c r="H145" s="44" t="s">
        <v>437</v>
      </c>
      <c r="I145" s="44" t="s">
        <v>346</v>
      </c>
      <c r="J145" s="44" t="s">
        <v>44</v>
      </c>
      <c r="K145" s="45"/>
      <c r="L145" s="45"/>
      <c r="M145" s="45" t="s">
        <v>42</v>
      </c>
      <c r="N145" s="45"/>
      <c r="O145" s="45"/>
      <c r="P145" s="45"/>
      <c r="Q145" s="45" t="s">
        <v>119</v>
      </c>
      <c r="R145" s="51" t="s">
        <v>120</v>
      </c>
    </row>
    <row r="146" spans="1:18" ht="30" x14ac:dyDescent="0.25">
      <c r="A146" s="11">
        <v>133</v>
      </c>
      <c r="B146" s="43">
        <v>638134</v>
      </c>
      <c r="C146" s="46" t="s">
        <v>436</v>
      </c>
      <c r="D146" s="44" t="s">
        <v>2520</v>
      </c>
      <c r="E146" s="44" t="s">
        <v>57</v>
      </c>
      <c r="F146" s="45" t="s">
        <v>8</v>
      </c>
      <c r="G146" s="45" t="s">
        <v>18</v>
      </c>
      <c r="H146" s="44" t="s">
        <v>298</v>
      </c>
      <c r="I146" s="44" t="s">
        <v>346</v>
      </c>
      <c r="J146" s="44" t="s">
        <v>44</v>
      </c>
      <c r="K146" s="45"/>
      <c r="L146" s="45"/>
      <c r="M146" s="45" t="s">
        <v>151</v>
      </c>
      <c r="N146" s="45"/>
      <c r="O146" s="45"/>
      <c r="P146" s="45"/>
      <c r="Q146" s="45" t="s">
        <v>116</v>
      </c>
      <c r="R146" s="51" t="s">
        <v>120</v>
      </c>
    </row>
    <row r="147" spans="1:18" ht="30" x14ac:dyDescent="0.25">
      <c r="A147" s="11">
        <v>134</v>
      </c>
      <c r="B147" s="43">
        <v>638135</v>
      </c>
      <c r="C147" s="46" t="s">
        <v>438</v>
      </c>
      <c r="D147" s="44" t="s">
        <v>2519</v>
      </c>
      <c r="E147" s="44" t="s">
        <v>57</v>
      </c>
      <c r="F147" s="45" t="s">
        <v>8</v>
      </c>
      <c r="G147" s="45" t="s">
        <v>18</v>
      </c>
      <c r="H147" s="44" t="s">
        <v>439</v>
      </c>
      <c r="I147" s="44" t="s">
        <v>115</v>
      </c>
      <c r="J147" s="44" t="s">
        <v>152</v>
      </c>
      <c r="K147" s="45"/>
      <c r="L147" s="45"/>
      <c r="M147" s="45" t="s">
        <v>49</v>
      </c>
      <c r="N147" s="45"/>
      <c r="O147" s="45"/>
      <c r="P147" s="45"/>
      <c r="Q147" s="45" t="s">
        <v>123</v>
      </c>
      <c r="R147" s="51" t="s">
        <v>117</v>
      </c>
    </row>
    <row r="148" spans="1:18" ht="30" x14ac:dyDescent="0.25">
      <c r="A148" s="11">
        <v>135</v>
      </c>
      <c r="B148" s="43">
        <v>638136</v>
      </c>
      <c r="C148" s="46" t="s">
        <v>426</v>
      </c>
      <c r="D148" s="44" t="s">
        <v>440</v>
      </c>
      <c r="E148" s="44" t="s">
        <v>57</v>
      </c>
      <c r="F148" s="45" t="s">
        <v>8</v>
      </c>
      <c r="G148" s="45" t="s">
        <v>18</v>
      </c>
      <c r="H148" s="44" t="s">
        <v>149</v>
      </c>
      <c r="I148" s="44" t="s">
        <v>48</v>
      </c>
      <c r="J148" s="44" t="s">
        <v>44</v>
      </c>
      <c r="K148" s="45"/>
      <c r="L148" s="45" t="s">
        <v>199</v>
      </c>
      <c r="M148" s="45"/>
      <c r="N148" s="45"/>
      <c r="O148" s="45"/>
      <c r="P148" s="45"/>
      <c r="Q148" s="45" t="s">
        <v>128</v>
      </c>
      <c r="R148" s="51" t="s">
        <v>120</v>
      </c>
    </row>
    <row r="149" spans="1:18" ht="30" x14ac:dyDescent="0.25">
      <c r="A149" s="11">
        <v>136</v>
      </c>
      <c r="B149" s="43">
        <v>638137</v>
      </c>
      <c r="C149" s="44" t="s">
        <v>441</v>
      </c>
      <c r="D149" s="44" t="s">
        <v>2527</v>
      </c>
      <c r="E149" s="44" t="s">
        <v>57</v>
      </c>
      <c r="F149" s="45" t="s">
        <v>8</v>
      </c>
      <c r="G149" s="45" t="s">
        <v>17</v>
      </c>
      <c r="H149" s="44" t="s">
        <v>442</v>
      </c>
      <c r="I149" s="44" t="s">
        <v>443</v>
      </c>
      <c r="J149" s="44" t="s">
        <v>416</v>
      </c>
      <c r="K149" s="45"/>
      <c r="L149" s="45"/>
      <c r="M149" s="45" t="s">
        <v>194</v>
      </c>
      <c r="N149" s="45"/>
      <c r="O149" s="45"/>
      <c r="P149" s="45"/>
      <c r="Q149" s="45" t="s">
        <v>123</v>
      </c>
      <c r="R149" s="51" t="s">
        <v>120</v>
      </c>
    </row>
    <row r="150" spans="1:18" ht="30" x14ac:dyDescent="0.25">
      <c r="A150" s="11">
        <v>137</v>
      </c>
      <c r="B150" s="43">
        <v>638138</v>
      </c>
      <c r="C150" s="44" t="s">
        <v>343</v>
      </c>
      <c r="D150" s="44" t="s">
        <v>344</v>
      </c>
      <c r="E150" s="44" t="s">
        <v>57</v>
      </c>
      <c r="F150" s="45" t="s">
        <v>7</v>
      </c>
      <c r="G150" s="45" t="s">
        <v>17</v>
      </c>
      <c r="H150" s="44" t="s">
        <v>444</v>
      </c>
      <c r="I150" s="44" t="s">
        <v>115</v>
      </c>
      <c r="J150" s="44" t="s">
        <v>181</v>
      </c>
      <c r="K150" s="45"/>
      <c r="L150" s="45"/>
      <c r="M150" s="51"/>
      <c r="N150" s="45"/>
      <c r="O150" s="45"/>
      <c r="P150" s="45" t="s">
        <v>67</v>
      </c>
      <c r="Q150" s="45" t="s">
        <v>128</v>
      </c>
      <c r="R150" s="51" t="s">
        <v>120</v>
      </c>
    </row>
    <row r="151" spans="1:18" ht="30" x14ac:dyDescent="0.25">
      <c r="A151" s="11">
        <v>138</v>
      </c>
      <c r="B151" s="43">
        <v>638139</v>
      </c>
      <c r="C151" s="44" t="s">
        <v>144</v>
      </c>
      <c r="D151" s="44" t="s">
        <v>2562</v>
      </c>
      <c r="E151" s="44" t="s">
        <v>57</v>
      </c>
      <c r="F151" s="45" t="s">
        <v>8</v>
      </c>
      <c r="G151" s="45" t="s">
        <v>18</v>
      </c>
      <c r="H151" s="44" t="s">
        <v>445</v>
      </c>
      <c r="I151" s="44" t="s">
        <v>115</v>
      </c>
      <c r="J151" s="44" t="s">
        <v>152</v>
      </c>
      <c r="K151" s="45"/>
      <c r="L151" s="45" t="s">
        <v>46</v>
      </c>
      <c r="M151" s="45"/>
      <c r="N151" s="45"/>
      <c r="O151" s="45"/>
      <c r="P151" s="45"/>
      <c r="Q151" s="45" t="s">
        <v>128</v>
      </c>
      <c r="R151" s="51" t="s">
        <v>120</v>
      </c>
    </row>
    <row r="152" spans="1:18" ht="30" x14ac:dyDescent="0.25">
      <c r="A152" s="11">
        <v>139</v>
      </c>
      <c r="B152" s="43">
        <v>638140</v>
      </c>
      <c r="C152" s="44" t="s">
        <v>446</v>
      </c>
      <c r="D152" s="44" t="s">
        <v>2563</v>
      </c>
      <c r="E152" s="44" t="s">
        <v>57</v>
      </c>
      <c r="F152" s="45" t="s">
        <v>7</v>
      </c>
      <c r="G152" s="45" t="s">
        <v>17</v>
      </c>
      <c r="H152" s="44" t="s">
        <v>447</v>
      </c>
      <c r="I152" s="44" t="s">
        <v>115</v>
      </c>
      <c r="J152" s="44" t="s">
        <v>158</v>
      </c>
      <c r="K152" s="45"/>
      <c r="L152" s="45"/>
      <c r="M152" s="45"/>
      <c r="N152" s="45"/>
      <c r="O152" s="45"/>
      <c r="P152" s="45" t="s">
        <v>199</v>
      </c>
      <c r="Q152" s="45" t="s">
        <v>128</v>
      </c>
      <c r="R152" s="51" t="s">
        <v>120</v>
      </c>
    </row>
    <row r="153" spans="1:18" ht="30" x14ac:dyDescent="0.25">
      <c r="A153" s="11">
        <v>140</v>
      </c>
      <c r="B153" s="43">
        <v>638141</v>
      </c>
      <c r="C153" s="44" t="s">
        <v>438</v>
      </c>
      <c r="D153" s="44" t="s">
        <v>2519</v>
      </c>
      <c r="E153" s="44" t="s">
        <v>57</v>
      </c>
      <c r="F153" s="45" t="s">
        <v>8</v>
      </c>
      <c r="G153" s="45" t="s">
        <v>17</v>
      </c>
      <c r="H153" s="44" t="s">
        <v>448</v>
      </c>
      <c r="I153" s="44" t="s">
        <v>449</v>
      </c>
      <c r="J153" s="44" t="s">
        <v>416</v>
      </c>
      <c r="K153" s="45"/>
      <c r="L153" s="45"/>
      <c r="M153" s="45" t="s">
        <v>45</v>
      </c>
      <c r="N153" s="45"/>
      <c r="O153" s="45"/>
      <c r="P153" s="45"/>
      <c r="Q153" s="45" t="s">
        <v>123</v>
      </c>
      <c r="R153" s="51" t="s">
        <v>117</v>
      </c>
    </row>
    <row r="154" spans="1:18" ht="30" x14ac:dyDescent="0.25">
      <c r="A154" s="11">
        <v>141</v>
      </c>
      <c r="B154" s="43">
        <v>638142</v>
      </c>
      <c r="C154" s="44" t="s">
        <v>450</v>
      </c>
      <c r="D154" s="44" t="s">
        <v>451</v>
      </c>
      <c r="E154" s="44" t="s">
        <v>38</v>
      </c>
      <c r="F154" s="45" t="s">
        <v>8</v>
      </c>
      <c r="G154" s="45" t="s">
        <v>18</v>
      </c>
      <c r="H154" s="44" t="s">
        <v>452</v>
      </c>
      <c r="I154" s="44" t="s">
        <v>48</v>
      </c>
      <c r="J154" s="44" t="s">
        <v>51</v>
      </c>
      <c r="K154" s="45"/>
      <c r="L154" s="45"/>
      <c r="M154" s="45" t="s">
        <v>42</v>
      </c>
      <c r="N154" s="45"/>
      <c r="O154" s="45"/>
      <c r="P154" s="45"/>
      <c r="Q154" s="45" t="s">
        <v>128</v>
      </c>
      <c r="R154" s="51" t="s">
        <v>120</v>
      </c>
    </row>
    <row r="155" spans="1:18" ht="30" x14ac:dyDescent="0.25">
      <c r="A155" s="11">
        <v>142</v>
      </c>
      <c r="B155" s="43">
        <v>638143</v>
      </c>
      <c r="C155" s="44" t="s">
        <v>453</v>
      </c>
      <c r="D155" s="44" t="s">
        <v>328</v>
      </c>
      <c r="E155" s="44" t="s">
        <v>57</v>
      </c>
      <c r="F155" s="45" t="s">
        <v>8</v>
      </c>
      <c r="G155" s="45" t="s">
        <v>17</v>
      </c>
      <c r="H155" s="44" t="s">
        <v>454</v>
      </c>
      <c r="I155" s="44" t="s">
        <v>48</v>
      </c>
      <c r="J155" s="44" t="s">
        <v>51</v>
      </c>
      <c r="K155" s="45"/>
      <c r="L155" s="45"/>
      <c r="M155" s="45" t="s">
        <v>49</v>
      </c>
      <c r="N155" s="45"/>
      <c r="O155" s="45"/>
      <c r="P155" s="45"/>
      <c r="Q155" s="45" t="s">
        <v>123</v>
      </c>
      <c r="R155" s="51" t="s">
        <v>120</v>
      </c>
    </row>
    <row r="156" spans="1:18" ht="30" x14ac:dyDescent="0.25">
      <c r="A156" s="11">
        <v>143</v>
      </c>
      <c r="B156" s="43">
        <v>638144</v>
      </c>
      <c r="C156" s="44" t="s">
        <v>450</v>
      </c>
      <c r="D156" s="44" t="s">
        <v>451</v>
      </c>
      <c r="E156" s="44" t="s">
        <v>38</v>
      </c>
      <c r="F156" s="45" t="s">
        <v>8</v>
      </c>
      <c r="G156" s="45" t="s">
        <v>17</v>
      </c>
      <c r="H156" s="44" t="s">
        <v>455</v>
      </c>
      <c r="I156" s="44" t="s">
        <v>179</v>
      </c>
      <c r="J156" s="44" t="s">
        <v>193</v>
      </c>
      <c r="K156" s="45"/>
      <c r="L156" s="45"/>
      <c r="M156" s="45" t="s">
        <v>42</v>
      </c>
      <c r="N156" s="45"/>
      <c r="O156" s="45"/>
      <c r="P156" s="45"/>
      <c r="Q156" s="45" t="s">
        <v>128</v>
      </c>
      <c r="R156" s="51" t="s">
        <v>120</v>
      </c>
    </row>
    <row r="157" spans="1:18" ht="30" x14ac:dyDescent="0.25">
      <c r="A157" s="11">
        <v>144</v>
      </c>
      <c r="B157" s="43">
        <v>638145</v>
      </c>
      <c r="C157" s="44" t="s">
        <v>456</v>
      </c>
      <c r="D157" s="44" t="s">
        <v>2564</v>
      </c>
      <c r="E157" s="44" t="s">
        <v>57</v>
      </c>
      <c r="F157" s="45" t="s">
        <v>8</v>
      </c>
      <c r="G157" s="45" t="s">
        <v>18</v>
      </c>
      <c r="H157" s="44" t="s">
        <v>457</v>
      </c>
      <c r="I157" s="44" t="s">
        <v>458</v>
      </c>
      <c r="J157" s="44" t="s">
        <v>181</v>
      </c>
      <c r="K157" s="45"/>
      <c r="L157" s="45"/>
      <c r="M157" s="45" t="s">
        <v>45</v>
      </c>
      <c r="N157" s="45"/>
      <c r="O157" s="45"/>
      <c r="P157" s="45"/>
      <c r="Q157" s="45" t="s">
        <v>123</v>
      </c>
      <c r="R157" s="51" t="s">
        <v>117</v>
      </c>
    </row>
    <row r="158" spans="1:18" ht="30" x14ac:dyDescent="0.25">
      <c r="A158" s="11">
        <v>145</v>
      </c>
      <c r="B158" s="43">
        <v>638146</v>
      </c>
      <c r="C158" s="44" t="s">
        <v>459</v>
      </c>
      <c r="D158" s="44" t="s">
        <v>460</v>
      </c>
      <c r="E158" s="44" t="s">
        <v>38</v>
      </c>
      <c r="F158" s="45" t="s">
        <v>8</v>
      </c>
      <c r="G158" s="45" t="s">
        <v>18</v>
      </c>
      <c r="H158" s="44" t="s">
        <v>457</v>
      </c>
      <c r="I158" s="44" t="s">
        <v>115</v>
      </c>
      <c r="J158" s="44" t="s">
        <v>60</v>
      </c>
      <c r="K158" s="45"/>
      <c r="L158" s="45"/>
      <c r="M158" s="45" t="s">
        <v>194</v>
      </c>
      <c r="N158" s="45"/>
      <c r="O158" s="45"/>
      <c r="P158" s="45"/>
      <c r="Q158" s="45" t="s">
        <v>128</v>
      </c>
      <c r="R158" s="51" t="s">
        <v>120</v>
      </c>
    </row>
    <row r="159" spans="1:18" ht="30" x14ac:dyDescent="0.25">
      <c r="A159" s="11">
        <v>146</v>
      </c>
      <c r="B159" s="43">
        <v>638147</v>
      </c>
      <c r="C159" s="44" t="s">
        <v>419</v>
      </c>
      <c r="D159" s="44" t="s">
        <v>2524</v>
      </c>
      <c r="E159" s="44" t="s">
        <v>57</v>
      </c>
      <c r="F159" s="45" t="s">
        <v>8</v>
      </c>
      <c r="G159" s="45" t="s">
        <v>18</v>
      </c>
      <c r="H159" s="44" t="s">
        <v>461</v>
      </c>
      <c r="I159" s="44" t="s">
        <v>76</v>
      </c>
      <c r="J159" s="44" t="s">
        <v>51</v>
      </c>
      <c r="K159" s="45"/>
      <c r="L159" s="45"/>
      <c r="M159" s="45" t="s">
        <v>151</v>
      </c>
      <c r="N159" s="45"/>
      <c r="O159" s="45"/>
      <c r="P159" s="45"/>
      <c r="Q159" s="45" t="s">
        <v>123</v>
      </c>
      <c r="R159" s="51" t="s">
        <v>120</v>
      </c>
    </row>
    <row r="160" spans="1:18" ht="30" x14ac:dyDescent="0.25">
      <c r="A160" s="11">
        <v>147</v>
      </c>
      <c r="B160" s="43">
        <v>638148</v>
      </c>
      <c r="C160" s="44" t="s">
        <v>419</v>
      </c>
      <c r="D160" s="44" t="s">
        <v>2524</v>
      </c>
      <c r="E160" s="44" t="s">
        <v>57</v>
      </c>
      <c r="F160" s="45" t="s">
        <v>8</v>
      </c>
      <c r="G160" s="45" t="s">
        <v>17</v>
      </c>
      <c r="H160" s="44" t="s">
        <v>462</v>
      </c>
      <c r="I160" s="44" t="s">
        <v>76</v>
      </c>
      <c r="J160" s="44" t="s">
        <v>47</v>
      </c>
      <c r="K160" s="45"/>
      <c r="L160" s="45"/>
      <c r="M160" s="45" t="s">
        <v>151</v>
      </c>
      <c r="N160" s="45"/>
      <c r="O160" s="45"/>
      <c r="P160" s="45"/>
      <c r="Q160" s="45" t="s">
        <v>123</v>
      </c>
      <c r="R160" s="51" t="s">
        <v>120</v>
      </c>
    </row>
    <row r="161" spans="1:18" ht="30" x14ac:dyDescent="0.25">
      <c r="A161" s="11">
        <v>148</v>
      </c>
      <c r="B161" s="43">
        <v>638149</v>
      </c>
      <c r="C161" s="44" t="s">
        <v>463</v>
      </c>
      <c r="D161" s="44" t="s">
        <v>464</v>
      </c>
      <c r="E161" s="44" t="s">
        <v>57</v>
      </c>
      <c r="F161" s="45" t="s">
        <v>8</v>
      </c>
      <c r="G161" s="45" t="s">
        <v>18</v>
      </c>
      <c r="H161" s="44" t="s">
        <v>465</v>
      </c>
      <c r="I161" s="44" t="s">
        <v>246</v>
      </c>
      <c r="J161" s="44" t="s">
        <v>51</v>
      </c>
      <c r="K161" s="45"/>
      <c r="L161" s="45"/>
      <c r="M161" s="45" t="s">
        <v>151</v>
      </c>
      <c r="N161" s="45"/>
      <c r="O161" s="45"/>
      <c r="P161" s="45"/>
      <c r="Q161" s="45" t="s">
        <v>124</v>
      </c>
      <c r="R161" s="51" t="s">
        <v>117</v>
      </c>
    </row>
    <row r="162" spans="1:18" ht="30" x14ac:dyDescent="0.25">
      <c r="A162" s="11">
        <v>149</v>
      </c>
      <c r="B162" s="43">
        <v>638150</v>
      </c>
      <c r="C162" s="44" t="s">
        <v>463</v>
      </c>
      <c r="D162" s="44" t="s">
        <v>464</v>
      </c>
      <c r="E162" s="44" t="s">
        <v>57</v>
      </c>
      <c r="F162" s="45" t="s">
        <v>8</v>
      </c>
      <c r="G162" s="45" t="s">
        <v>17</v>
      </c>
      <c r="H162" s="44" t="s">
        <v>466</v>
      </c>
      <c r="I162" s="44" t="s">
        <v>246</v>
      </c>
      <c r="J162" s="44" t="s">
        <v>44</v>
      </c>
      <c r="K162" s="45"/>
      <c r="L162" s="45"/>
      <c r="M162" s="45" t="s">
        <v>55</v>
      </c>
      <c r="N162" s="45"/>
      <c r="O162" s="45"/>
      <c r="P162" s="45"/>
      <c r="Q162" s="45" t="s">
        <v>119</v>
      </c>
      <c r="R162" s="51" t="s">
        <v>120</v>
      </c>
    </row>
    <row r="163" spans="1:18" ht="30" x14ac:dyDescent="0.25">
      <c r="A163" s="11">
        <v>150</v>
      </c>
      <c r="B163" s="43">
        <v>638151</v>
      </c>
      <c r="C163" s="44" t="s">
        <v>467</v>
      </c>
      <c r="D163" s="44" t="s">
        <v>2530</v>
      </c>
      <c r="E163" s="44" t="s">
        <v>57</v>
      </c>
      <c r="F163" s="45" t="s">
        <v>7</v>
      </c>
      <c r="G163" s="45" t="s">
        <v>18</v>
      </c>
      <c r="H163" s="44" t="s">
        <v>468</v>
      </c>
      <c r="I163" s="44" t="s">
        <v>115</v>
      </c>
      <c r="J163" s="44" t="s">
        <v>376</v>
      </c>
      <c r="K163" s="45"/>
      <c r="L163" s="45"/>
      <c r="M163" s="45"/>
      <c r="N163" s="45"/>
      <c r="O163" s="45"/>
      <c r="P163" s="45" t="s">
        <v>77</v>
      </c>
      <c r="Q163" s="45" t="s">
        <v>123</v>
      </c>
      <c r="R163" s="51" t="s">
        <v>117</v>
      </c>
    </row>
    <row r="164" spans="1:18" ht="30" x14ac:dyDescent="0.25">
      <c r="A164" s="11">
        <v>151</v>
      </c>
      <c r="B164" s="43">
        <v>638152</v>
      </c>
      <c r="C164" s="44" t="s">
        <v>388</v>
      </c>
      <c r="D164" s="44" t="s">
        <v>2527</v>
      </c>
      <c r="E164" s="44" t="s">
        <v>57</v>
      </c>
      <c r="F164" s="45" t="s">
        <v>8</v>
      </c>
      <c r="G164" s="45" t="s">
        <v>17</v>
      </c>
      <c r="H164" s="44" t="s">
        <v>469</v>
      </c>
      <c r="I164" s="44" t="s">
        <v>115</v>
      </c>
      <c r="J164" s="44" t="s">
        <v>43</v>
      </c>
      <c r="K164" s="45"/>
      <c r="L164" s="45"/>
      <c r="M164" s="45" t="s">
        <v>194</v>
      </c>
      <c r="N164" s="45"/>
      <c r="O164" s="45"/>
      <c r="P164" s="45"/>
      <c r="Q164" s="45" t="s">
        <v>123</v>
      </c>
      <c r="R164" s="51" t="s">
        <v>117</v>
      </c>
    </row>
    <row r="165" spans="1:18" ht="30" x14ac:dyDescent="0.25">
      <c r="A165" s="11">
        <v>152</v>
      </c>
      <c r="B165" s="43">
        <v>638153</v>
      </c>
      <c r="C165" s="44" t="s">
        <v>470</v>
      </c>
      <c r="D165" s="44" t="s">
        <v>236</v>
      </c>
      <c r="E165" s="44" t="s">
        <v>57</v>
      </c>
      <c r="F165" s="45" t="s">
        <v>8</v>
      </c>
      <c r="G165" s="45" t="s">
        <v>18</v>
      </c>
      <c r="H165" s="44" t="s">
        <v>471</v>
      </c>
      <c r="I165" s="44" t="s">
        <v>115</v>
      </c>
      <c r="J165" s="44" t="s">
        <v>192</v>
      </c>
      <c r="K165" s="45"/>
      <c r="L165" s="45" t="s">
        <v>46</v>
      </c>
      <c r="M165" s="45"/>
      <c r="N165" s="45"/>
      <c r="O165" s="45"/>
      <c r="P165" s="45"/>
      <c r="Q165" s="45" t="s">
        <v>128</v>
      </c>
      <c r="R165" s="51" t="s">
        <v>120</v>
      </c>
    </row>
    <row r="166" spans="1:18" ht="30" x14ac:dyDescent="0.25">
      <c r="A166" s="11">
        <v>153</v>
      </c>
      <c r="B166" s="43">
        <v>638154</v>
      </c>
      <c r="C166" s="44" t="s">
        <v>472</v>
      </c>
      <c r="D166" s="44" t="s">
        <v>2565</v>
      </c>
      <c r="E166" s="44" t="s">
        <v>57</v>
      </c>
      <c r="F166" s="45" t="s">
        <v>8</v>
      </c>
      <c r="G166" s="45" t="s">
        <v>17</v>
      </c>
      <c r="H166" s="44" t="s">
        <v>473</v>
      </c>
      <c r="I166" s="44" t="s">
        <v>474</v>
      </c>
      <c r="J166" s="44" t="s">
        <v>72</v>
      </c>
      <c r="K166" s="45"/>
      <c r="L166" s="45"/>
      <c r="M166" s="45" t="s">
        <v>160</v>
      </c>
      <c r="N166" s="45"/>
      <c r="O166" s="45"/>
      <c r="P166" s="45"/>
      <c r="Q166" s="45" t="s">
        <v>123</v>
      </c>
      <c r="R166" s="51" t="s">
        <v>120</v>
      </c>
    </row>
    <row r="167" spans="1:18" ht="36" x14ac:dyDescent="0.25">
      <c r="A167" s="11">
        <v>154</v>
      </c>
      <c r="B167" s="43">
        <v>638155</v>
      </c>
      <c r="C167" s="44" t="s">
        <v>472</v>
      </c>
      <c r="D167" s="44" t="s">
        <v>2565</v>
      </c>
      <c r="E167" s="44" t="s">
        <v>57</v>
      </c>
      <c r="F167" s="45" t="s">
        <v>8</v>
      </c>
      <c r="G167" s="45" t="s">
        <v>18</v>
      </c>
      <c r="H167" s="44" t="s">
        <v>475</v>
      </c>
      <c r="I167" s="48" t="s">
        <v>476</v>
      </c>
      <c r="J167" s="44" t="s">
        <v>47</v>
      </c>
      <c r="K167" s="45"/>
      <c r="L167" s="45"/>
      <c r="M167" s="45" t="s">
        <v>198</v>
      </c>
      <c r="N167" s="45"/>
      <c r="O167" s="45"/>
      <c r="P167" s="45"/>
      <c r="Q167" s="45" t="s">
        <v>123</v>
      </c>
      <c r="R167" s="51" t="s">
        <v>120</v>
      </c>
    </row>
    <row r="168" spans="1:18" ht="30" x14ac:dyDescent="0.25">
      <c r="A168" s="11">
        <v>155</v>
      </c>
      <c r="B168" s="43">
        <v>638156</v>
      </c>
      <c r="C168" s="44" t="s">
        <v>477</v>
      </c>
      <c r="D168" s="44" t="s">
        <v>2566</v>
      </c>
      <c r="E168" s="44" t="s">
        <v>57</v>
      </c>
      <c r="F168" s="45" t="s">
        <v>8</v>
      </c>
      <c r="G168" s="45" t="s">
        <v>18</v>
      </c>
      <c r="H168" s="44" t="s">
        <v>478</v>
      </c>
      <c r="I168" s="44" t="s">
        <v>115</v>
      </c>
      <c r="J168" s="44" t="s">
        <v>47</v>
      </c>
      <c r="K168" s="45"/>
      <c r="L168" s="45"/>
      <c r="M168" s="45" t="s">
        <v>194</v>
      </c>
      <c r="N168" s="45"/>
      <c r="O168" s="45"/>
      <c r="P168" s="45"/>
      <c r="Q168" s="45" t="s">
        <v>119</v>
      </c>
      <c r="R168" s="51" t="s">
        <v>117</v>
      </c>
    </row>
    <row r="169" spans="1:18" ht="30" x14ac:dyDescent="0.25">
      <c r="A169" s="11">
        <v>156</v>
      </c>
      <c r="B169" s="43">
        <v>638157</v>
      </c>
      <c r="C169" s="44" t="s">
        <v>479</v>
      </c>
      <c r="D169" s="44" t="s">
        <v>2567</v>
      </c>
      <c r="E169" s="44" t="s">
        <v>57</v>
      </c>
      <c r="F169" s="45" t="s">
        <v>8</v>
      </c>
      <c r="G169" s="45" t="s">
        <v>17</v>
      </c>
      <c r="H169" s="44" t="s">
        <v>480</v>
      </c>
      <c r="I169" s="44" t="s">
        <v>225</v>
      </c>
      <c r="J169" s="44" t="s">
        <v>47</v>
      </c>
      <c r="K169" s="45"/>
      <c r="L169" s="45" t="s">
        <v>378</v>
      </c>
      <c r="M169" s="45"/>
      <c r="N169" s="45"/>
      <c r="O169" s="45"/>
      <c r="P169" s="45"/>
      <c r="Q169" s="45" t="s">
        <v>128</v>
      </c>
      <c r="R169" s="51" t="s">
        <v>120</v>
      </c>
    </row>
    <row r="170" spans="1:18" ht="30" x14ac:dyDescent="0.25">
      <c r="A170" s="11">
        <v>157</v>
      </c>
      <c r="B170" s="43">
        <v>638158</v>
      </c>
      <c r="C170" s="44" t="s">
        <v>450</v>
      </c>
      <c r="D170" s="44" t="s">
        <v>451</v>
      </c>
      <c r="E170" s="44" t="s">
        <v>38</v>
      </c>
      <c r="F170" s="45" t="s">
        <v>8</v>
      </c>
      <c r="G170" s="45" t="s">
        <v>17</v>
      </c>
      <c r="H170" s="44" t="s">
        <v>481</v>
      </c>
      <c r="I170" s="44" t="s">
        <v>48</v>
      </c>
      <c r="J170" s="44" t="s">
        <v>51</v>
      </c>
      <c r="K170" s="45"/>
      <c r="L170" s="45"/>
      <c r="M170" s="45" t="s">
        <v>151</v>
      </c>
      <c r="N170" s="45"/>
      <c r="O170" s="45"/>
      <c r="P170" s="45"/>
      <c r="Q170" s="45" t="s">
        <v>247</v>
      </c>
      <c r="R170" s="51" t="s">
        <v>120</v>
      </c>
    </row>
    <row r="171" spans="1:18" ht="30" x14ac:dyDescent="0.25">
      <c r="A171" s="11">
        <v>158</v>
      </c>
      <c r="B171" s="43">
        <v>638159</v>
      </c>
      <c r="C171" s="44" t="s">
        <v>482</v>
      </c>
      <c r="D171" s="44" t="s">
        <v>483</v>
      </c>
      <c r="E171" s="44" t="s">
        <v>57</v>
      </c>
      <c r="F171" s="45" t="s">
        <v>8</v>
      </c>
      <c r="G171" s="45" t="s">
        <v>18</v>
      </c>
      <c r="H171" s="44" t="s">
        <v>484</v>
      </c>
      <c r="I171" s="44" t="s">
        <v>434</v>
      </c>
      <c r="J171" s="44" t="s">
        <v>152</v>
      </c>
      <c r="K171" s="45"/>
      <c r="L171" s="45"/>
      <c r="M171" s="45" t="s">
        <v>41</v>
      </c>
      <c r="N171" s="45"/>
      <c r="O171" s="45"/>
      <c r="P171" s="45"/>
      <c r="Q171" s="45" t="s">
        <v>119</v>
      </c>
      <c r="R171" s="51" t="s">
        <v>120</v>
      </c>
    </row>
    <row r="172" spans="1:18" ht="30" x14ac:dyDescent="0.25">
      <c r="A172" s="11">
        <v>159</v>
      </c>
      <c r="B172" s="43">
        <v>638160</v>
      </c>
      <c r="C172" s="44" t="s">
        <v>482</v>
      </c>
      <c r="D172" s="44" t="s">
        <v>483</v>
      </c>
      <c r="E172" s="44" t="s">
        <v>57</v>
      </c>
      <c r="F172" s="45" t="s">
        <v>8</v>
      </c>
      <c r="G172" s="45" t="s">
        <v>18</v>
      </c>
      <c r="H172" s="44" t="s">
        <v>185</v>
      </c>
      <c r="I172" s="44" t="s">
        <v>292</v>
      </c>
      <c r="J172" s="44" t="s">
        <v>83</v>
      </c>
      <c r="K172" s="45"/>
      <c r="L172" s="45"/>
      <c r="M172" s="45" t="s">
        <v>55</v>
      </c>
      <c r="N172" s="45"/>
      <c r="O172" s="45"/>
      <c r="P172" s="45"/>
      <c r="Q172" s="45" t="s">
        <v>124</v>
      </c>
      <c r="R172" s="51" t="s">
        <v>120</v>
      </c>
    </row>
    <row r="173" spans="1:18" ht="30" x14ac:dyDescent="0.25">
      <c r="A173" s="11">
        <v>160</v>
      </c>
      <c r="B173" s="43">
        <v>638161</v>
      </c>
      <c r="C173" s="44" t="s">
        <v>438</v>
      </c>
      <c r="D173" s="44" t="s">
        <v>2519</v>
      </c>
      <c r="E173" s="44" t="s">
        <v>57</v>
      </c>
      <c r="F173" s="45" t="s">
        <v>8</v>
      </c>
      <c r="G173" s="45" t="s">
        <v>18</v>
      </c>
      <c r="H173" s="44" t="s">
        <v>485</v>
      </c>
      <c r="I173" s="44" t="s">
        <v>115</v>
      </c>
      <c r="J173" s="44" t="s">
        <v>157</v>
      </c>
      <c r="K173" s="45"/>
      <c r="L173" s="45" t="s">
        <v>486</v>
      </c>
      <c r="M173" s="45"/>
      <c r="N173" s="45"/>
      <c r="O173" s="45"/>
      <c r="P173" s="45"/>
      <c r="Q173" s="45" t="s">
        <v>128</v>
      </c>
      <c r="R173" s="51" t="s">
        <v>120</v>
      </c>
    </row>
    <row r="174" spans="1:18" ht="30" x14ac:dyDescent="0.25">
      <c r="A174" s="11">
        <v>161</v>
      </c>
      <c r="B174" s="43">
        <v>638162</v>
      </c>
      <c r="C174" s="44" t="s">
        <v>282</v>
      </c>
      <c r="D174" s="44" t="s">
        <v>223</v>
      </c>
      <c r="E174" s="44" t="s">
        <v>57</v>
      </c>
      <c r="F174" s="45" t="s">
        <v>7</v>
      </c>
      <c r="G174" s="45" t="s">
        <v>18</v>
      </c>
      <c r="H174" s="44" t="s">
        <v>487</v>
      </c>
      <c r="I174" s="44" t="s">
        <v>115</v>
      </c>
      <c r="J174" s="44" t="s">
        <v>158</v>
      </c>
      <c r="K174" s="45"/>
      <c r="L174" s="45"/>
      <c r="M174" s="45"/>
      <c r="N174" s="45"/>
      <c r="O174" s="45"/>
      <c r="P174" s="45" t="s">
        <v>55</v>
      </c>
      <c r="Q174" s="45" t="s">
        <v>124</v>
      </c>
      <c r="R174" s="51" t="s">
        <v>117</v>
      </c>
    </row>
    <row r="175" spans="1:18" ht="30" x14ac:dyDescent="0.25">
      <c r="A175" s="11">
        <v>162</v>
      </c>
      <c r="B175" s="43">
        <v>638163</v>
      </c>
      <c r="C175" s="44" t="s">
        <v>488</v>
      </c>
      <c r="D175" s="44" t="s">
        <v>2568</v>
      </c>
      <c r="E175" s="44" t="s">
        <v>57</v>
      </c>
      <c r="F175" s="45" t="s">
        <v>8</v>
      </c>
      <c r="G175" s="45" t="s">
        <v>17</v>
      </c>
      <c r="H175" s="44" t="s">
        <v>489</v>
      </c>
      <c r="I175" s="44" t="s">
        <v>76</v>
      </c>
      <c r="J175" s="44" t="s">
        <v>66</v>
      </c>
      <c r="K175" s="45"/>
      <c r="L175" s="45"/>
      <c r="M175" s="45" t="s">
        <v>151</v>
      </c>
      <c r="N175" s="45"/>
      <c r="O175" s="45"/>
      <c r="P175" s="45"/>
      <c r="Q175" s="45" t="s">
        <v>247</v>
      </c>
      <c r="R175" s="51" t="s">
        <v>120</v>
      </c>
    </row>
    <row r="176" spans="1:18" ht="30" x14ac:dyDescent="0.25">
      <c r="A176" s="11">
        <v>163</v>
      </c>
      <c r="B176" s="43">
        <v>638164</v>
      </c>
      <c r="C176" s="44" t="s">
        <v>136</v>
      </c>
      <c r="D176" s="44" t="s">
        <v>137</v>
      </c>
      <c r="E176" s="44" t="s">
        <v>57</v>
      </c>
      <c r="F176" s="45" t="s">
        <v>8</v>
      </c>
      <c r="G176" s="45" t="s">
        <v>17</v>
      </c>
      <c r="H176" s="44" t="s">
        <v>490</v>
      </c>
      <c r="I176" s="44" t="s">
        <v>48</v>
      </c>
      <c r="J176" s="44" t="s">
        <v>157</v>
      </c>
      <c r="K176" s="45"/>
      <c r="L176" s="45"/>
      <c r="M176" s="45" t="s">
        <v>49</v>
      </c>
      <c r="N176" s="45"/>
      <c r="O176" s="45"/>
      <c r="P176" s="45"/>
      <c r="Q176" s="45" t="s">
        <v>123</v>
      </c>
      <c r="R176" s="51" t="s">
        <v>120</v>
      </c>
    </row>
    <row r="177" spans="1:18" ht="30" x14ac:dyDescent="0.25">
      <c r="A177" s="11">
        <v>164</v>
      </c>
      <c r="B177" s="43">
        <v>638165</v>
      </c>
      <c r="C177" s="44" t="s">
        <v>136</v>
      </c>
      <c r="D177" s="44" t="s">
        <v>137</v>
      </c>
      <c r="E177" s="44" t="s">
        <v>57</v>
      </c>
      <c r="F177" s="45" t="s">
        <v>8</v>
      </c>
      <c r="G177" s="45" t="s">
        <v>17</v>
      </c>
      <c r="H177" s="44" t="s">
        <v>491</v>
      </c>
      <c r="I177" s="44" t="s">
        <v>48</v>
      </c>
      <c r="J177" s="44" t="s">
        <v>157</v>
      </c>
      <c r="K177" s="45"/>
      <c r="L177" s="45"/>
      <c r="M177" s="45" t="s">
        <v>49</v>
      </c>
      <c r="N177" s="45"/>
      <c r="O177" s="45"/>
      <c r="P177" s="45"/>
      <c r="Q177" s="45" t="s">
        <v>123</v>
      </c>
      <c r="R177" s="51" t="s">
        <v>120</v>
      </c>
    </row>
    <row r="178" spans="1:18" ht="30" x14ac:dyDescent="0.25">
      <c r="A178" s="11">
        <v>165</v>
      </c>
      <c r="B178" s="43">
        <v>638166</v>
      </c>
      <c r="C178" s="44" t="s">
        <v>492</v>
      </c>
      <c r="D178" s="44" t="s">
        <v>493</v>
      </c>
      <c r="E178" s="44" t="s">
        <v>57</v>
      </c>
      <c r="F178" s="45" t="s">
        <v>8</v>
      </c>
      <c r="G178" s="45" t="s">
        <v>17</v>
      </c>
      <c r="H178" s="44" t="s">
        <v>494</v>
      </c>
      <c r="I178" s="44" t="s">
        <v>115</v>
      </c>
      <c r="J178" s="44" t="s">
        <v>154</v>
      </c>
      <c r="K178" s="45"/>
      <c r="L178" s="45"/>
      <c r="M178" s="45" t="s">
        <v>151</v>
      </c>
      <c r="N178" s="45"/>
      <c r="O178" s="45"/>
      <c r="P178" s="45"/>
      <c r="Q178" s="45" t="s">
        <v>247</v>
      </c>
      <c r="R178" s="51" t="s">
        <v>120</v>
      </c>
    </row>
    <row r="179" spans="1:18" ht="30" x14ac:dyDescent="0.25">
      <c r="A179" s="11">
        <v>166</v>
      </c>
      <c r="B179" s="43">
        <v>638167</v>
      </c>
      <c r="C179" s="44" t="s">
        <v>436</v>
      </c>
      <c r="D179" s="44" t="s">
        <v>2520</v>
      </c>
      <c r="E179" s="44" t="s">
        <v>57</v>
      </c>
      <c r="F179" s="45" t="s">
        <v>8</v>
      </c>
      <c r="G179" s="45" t="s">
        <v>17</v>
      </c>
      <c r="H179" s="44" t="s">
        <v>495</v>
      </c>
      <c r="I179" s="44" t="s">
        <v>115</v>
      </c>
      <c r="J179" s="44" t="s">
        <v>44</v>
      </c>
      <c r="K179" s="45"/>
      <c r="L179" s="45"/>
      <c r="M179" s="45" t="s">
        <v>160</v>
      </c>
      <c r="N179" s="45"/>
      <c r="O179" s="45"/>
      <c r="P179" s="45"/>
      <c r="Q179" s="45" t="s">
        <v>116</v>
      </c>
      <c r="R179" s="51" t="s">
        <v>120</v>
      </c>
    </row>
    <row r="180" spans="1:18" ht="30" x14ac:dyDescent="0.25">
      <c r="A180" s="11">
        <v>167</v>
      </c>
      <c r="B180" s="43">
        <v>638168</v>
      </c>
      <c r="C180" s="44" t="s">
        <v>436</v>
      </c>
      <c r="D180" s="44" t="s">
        <v>2520</v>
      </c>
      <c r="E180" s="44" t="s">
        <v>57</v>
      </c>
      <c r="F180" s="45" t="s">
        <v>8</v>
      </c>
      <c r="G180" s="45" t="s">
        <v>17</v>
      </c>
      <c r="H180" s="44" t="s">
        <v>496</v>
      </c>
      <c r="I180" s="44" t="s">
        <v>115</v>
      </c>
      <c r="J180" s="44" t="s">
        <v>44</v>
      </c>
      <c r="K180" s="45"/>
      <c r="L180" s="45"/>
      <c r="M180" s="45" t="s">
        <v>41</v>
      </c>
      <c r="N180" s="45"/>
      <c r="O180" s="45"/>
      <c r="P180" s="45"/>
      <c r="Q180" s="45" t="s">
        <v>119</v>
      </c>
      <c r="R180" s="51" t="s">
        <v>120</v>
      </c>
    </row>
    <row r="181" spans="1:18" ht="30" x14ac:dyDescent="0.25">
      <c r="A181" s="11">
        <v>168</v>
      </c>
      <c r="B181" s="43">
        <v>638169</v>
      </c>
      <c r="C181" s="44" t="s">
        <v>497</v>
      </c>
      <c r="D181" s="44" t="s">
        <v>223</v>
      </c>
      <c r="E181" s="44" t="s">
        <v>57</v>
      </c>
      <c r="F181" s="45" t="s">
        <v>7</v>
      </c>
      <c r="G181" s="45" t="s">
        <v>17</v>
      </c>
      <c r="H181" s="44" t="s">
        <v>498</v>
      </c>
      <c r="I181" s="44" t="s">
        <v>115</v>
      </c>
      <c r="J181" s="44" t="s">
        <v>158</v>
      </c>
      <c r="K181" s="45"/>
      <c r="L181" s="45"/>
      <c r="M181" s="45"/>
      <c r="N181" s="45"/>
      <c r="O181" s="45" t="s">
        <v>46</v>
      </c>
      <c r="P181" s="45"/>
      <c r="Q181" s="45" t="s">
        <v>128</v>
      </c>
      <c r="R181" s="51" t="s">
        <v>120</v>
      </c>
    </row>
    <row r="182" spans="1:18" ht="30" x14ac:dyDescent="0.25">
      <c r="A182" s="11">
        <v>169</v>
      </c>
      <c r="B182" s="43">
        <v>638170</v>
      </c>
      <c r="C182" s="44" t="s">
        <v>499</v>
      </c>
      <c r="D182" s="44" t="s">
        <v>2569</v>
      </c>
      <c r="E182" s="44" t="s">
        <v>57</v>
      </c>
      <c r="F182" s="45" t="s">
        <v>8</v>
      </c>
      <c r="G182" s="45" t="s">
        <v>18</v>
      </c>
      <c r="H182" s="44" t="s">
        <v>500</v>
      </c>
      <c r="I182" s="44" t="s">
        <v>115</v>
      </c>
      <c r="J182" s="44" t="s">
        <v>157</v>
      </c>
      <c r="K182" s="45"/>
      <c r="L182" s="45"/>
      <c r="M182" s="45" t="s">
        <v>155</v>
      </c>
      <c r="N182" s="45"/>
      <c r="O182" s="45"/>
      <c r="P182" s="45"/>
      <c r="Q182" s="45" t="s">
        <v>123</v>
      </c>
      <c r="R182" s="51" t="s">
        <v>117</v>
      </c>
    </row>
    <row r="183" spans="1:18" ht="30" x14ac:dyDescent="0.25">
      <c r="A183" s="11">
        <v>170</v>
      </c>
      <c r="B183" s="43">
        <v>638171</v>
      </c>
      <c r="C183" s="46" t="s">
        <v>501</v>
      </c>
      <c r="D183" s="44" t="s">
        <v>2570</v>
      </c>
      <c r="E183" s="44" t="s">
        <v>57</v>
      </c>
      <c r="F183" s="45" t="s">
        <v>8</v>
      </c>
      <c r="G183" s="45" t="s">
        <v>17</v>
      </c>
      <c r="H183" s="44" t="s">
        <v>502</v>
      </c>
      <c r="I183" s="44" t="s">
        <v>458</v>
      </c>
      <c r="J183" s="44" t="s">
        <v>503</v>
      </c>
      <c r="K183" s="45"/>
      <c r="L183" s="45"/>
      <c r="M183" s="45" t="s">
        <v>155</v>
      </c>
      <c r="N183" s="45"/>
      <c r="O183" s="45"/>
      <c r="P183" s="45"/>
      <c r="Q183" s="45" t="s">
        <v>123</v>
      </c>
      <c r="R183" s="51" t="s">
        <v>117</v>
      </c>
    </row>
    <row r="184" spans="1:18" ht="30" x14ac:dyDescent="0.25">
      <c r="A184" s="11">
        <v>171</v>
      </c>
      <c r="B184" s="43">
        <v>638172</v>
      </c>
      <c r="C184" s="44" t="s">
        <v>504</v>
      </c>
      <c r="D184" s="44" t="s">
        <v>505</v>
      </c>
      <c r="E184" s="44" t="s">
        <v>57</v>
      </c>
      <c r="F184" s="45" t="s">
        <v>8</v>
      </c>
      <c r="G184" s="45" t="s">
        <v>18</v>
      </c>
      <c r="H184" s="44" t="s">
        <v>506</v>
      </c>
      <c r="I184" s="44" t="s">
        <v>115</v>
      </c>
      <c r="J184" s="44" t="s">
        <v>157</v>
      </c>
      <c r="K184" s="45"/>
      <c r="L184" s="45"/>
      <c r="M184" s="45" t="s">
        <v>194</v>
      </c>
      <c r="N184" s="45"/>
      <c r="O184" s="45"/>
      <c r="P184" s="45"/>
      <c r="Q184" s="45" t="s">
        <v>123</v>
      </c>
      <c r="R184" s="51" t="s">
        <v>120</v>
      </c>
    </row>
    <row r="185" spans="1:18" ht="30" x14ac:dyDescent="0.25">
      <c r="A185" s="11">
        <v>172</v>
      </c>
      <c r="B185" s="43">
        <v>638173</v>
      </c>
      <c r="C185" s="44" t="s">
        <v>450</v>
      </c>
      <c r="D185" s="44" t="s">
        <v>451</v>
      </c>
      <c r="E185" s="44" t="s">
        <v>38</v>
      </c>
      <c r="F185" s="45" t="s">
        <v>8</v>
      </c>
      <c r="G185" s="45" t="s">
        <v>17</v>
      </c>
      <c r="H185" s="44" t="s">
        <v>507</v>
      </c>
      <c r="I185" s="44" t="s">
        <v>48</v>
      </c>
      <c r="J185" s="44" t="s">
        <v>508</v>
      </c>
      <c r="K185" s="45"/>
      <c r="L185" s="45"/>
      <c r="M185" s="45" t="s">
        <v>41</v>
      </c>
      <c r="N185" s="45"/>
      <c r="O185" s="45"/>
      <c r="P185" s="45"/>
      <c r="Q185" s="45" t="s">
        <v>128</v>
      </c>
      <c r="R185" s="51" t="s">
        <v>120</v>
      </c>
    </row>
    <row r="186" spans="1:18" ht="30" x14ac:dyDescent="0.25">
      <c r="A186" s="11">
        <v>173</v>
      </c>
      <c r="B186" s="43">
        <v>638174</v>
      </c>
      <c r="C186" s="44" t="s">
        <v>509</v>
      </c>
      <c r="D186" s="44" t="s">
        <v>510</v>
      </c>
      <c r="E186" s="44" t="s">
        <v>57</v>
      </c>
      <c r="F186" s="45" t="s">
        <v>7</v>
      </c>
      <c r="G186" s="45" t="s">
        <v>17</v>
      </c>
      <c r="H186" s="44" t="s">
        <v>511</v>
      </c>
      <c r="I186" s="44" t="s">
        <v>115</v>
      </c>
      <c r="J186" s="44" t="s">
        <v>40</v>
      </c>
      <c r="K186" s="45"/>
      <c r="L186" s="45"/>
      <c r="M186" s="45"/>
      <c r="N186" s="45"/>
      <c r="O186" s="45"/>
      <c r="P186" s="45" t="s">
        <v>41</v>
      </c>
      <c r="Q186" s="45" t="s">
        <v>119</v>
      </c>
      <c r="R186" s="51" t="s">
        <v>117</v>
      </c>
    </row>
    <row r="187" spans="1:18" ht="30" x14ac:dyDescent="0.25">
      <c r="A187" s="11">
        <v>174</v>
      </c>
      <c r="B187" s="43">
        <v>638175</v>
      </c>
      <c r="C187" s="44" t="s">
        <v>509</v>
      </c>
      <c r="D187" s="44" t="s">
        <v>510</v>
      </c>
      <c r="E187" s="44" t="s">
        <v>57</v>
      </c>
      <c r="F187" s="45" t="s">
        <v>7</v>
      </c>
      <c r="G187" s="45" t="s">
        <v>17</v>
      </c>
      <c r="H187" s="44" t="s">
        <v>169</v>
      </c>
      <c r="I187" s="44" t="s">
        <v>115</v>
      </c>
      <c r="J187" s="44" t="s">
        <v>157</v>
      </c>
      <c r="K187" s="45"/>
      <c r="L187" s="45"/>
      <c r="M187" s="45"/>
      <c r="N187" s="45"/>
      <c r="O187" s="45"/>
      <c r="P187" s="45" t="s">
        <v>42</v>
      </c>
      <c r="Q187" s="45" t="s">
        <v>119</v>
      </c>
      <c r="R187" s="51" t="s">
        <v>117</v>
      </c>
    </row>
    <row r="188" spans="1:18" ht="30" x14ac:dyDescent="0.25">
      <c r="A188" s="11">
        <v>175</v>
      </c>
      <c r="B188" s="43">
        <v>638176</v>
      </c>
      <c r="C188" s="44" t="s">
        <v>512</v>
      </c>
      <c r="D188" s="44" t="s">
        <v>2571</v>
      </c>
      <c r="E188" s="44" t="s">
        <v>57</v>
      </c>
      <c r="F188" s="45" t="s">
        <v>8</v>
      </c>
      <c r="G188" s="45" t="s">
        <v>18</v>
      </c>
      <c r="H188" s="44" t="s">
        <v>513</v>
      </c>
      <c r="I188" s="44" t="s">
        <v>514</v>
      </c>
      <c r="J188" s="44" t="s">
        <v>51</v>
      </c>
      <c r="K188" s="45"/>
      <c r="L188" s="45"/>
      <c r="M188" s="45" t="s">
        <v>45</v>
      </c>
      <c r="N188" s="45"/>
      <c r="O188" s="45"/>
      <c r="P188" s="45"/>
      <c r="Q188" s="45" t="s">
        <v>123</v>
      </c>
      <c r="R188" s="51" t="s">
        <v>117</v>
      </c>
    </row>
    <row r="189" spans="1:18" x14ac:dyDescent="0.25">
      <c r="A189" s="11">
        <v>176</v>
      </c>
      <c r="B189" s="43">
        <v>638177</v>
      </c>
      <c r="C189" s="49" t="s">
        <v>515</v>
      </c>
      <c r="D189" s="44" t="s">
        <v>236</v>
      </c>
      <c r="E189" s="44" t="s">
        <v>236</v>
      </c>
      <c r="F189" s="45" t="s">
        <v>236</v>
      </c>
      <c r="G189" s="45" t="s">
        <v>236</v>
      </c>
      <c r="H189" s="44" t="s">
        <v>236</v>
      </c>
      <c r="I189" s="44" t="s">
        <v>236</v>
      </c>
      <c r="J189" s="44" t="s">
        <v>236</v>
      </c>
      <c r="K189" s="45" t="s">
        <v>236</v>
      </c>
      <c r="L189" s="45" t="s">
        <v>236</v>
      </c>
      <c r="M189" s="45" t="s">
        <v>236</v>
      </c>
      <c r="N189" s="45" t="s">
        <v>236</v>
      </c>
      <c r="O189" s="45" t="s">
        <v>236</v>
      </c>
      <c r="P189" s="45" t="s">
        <v>236</v>
      </c>
      <c r="Q189" s="45" t="s">
        <v>236</v>
      </c>
      <c r="R189" s="51" t="s">
        <v>236</v>
      </c>
    </row>
    <row r="190" spans="1:18" ht="30" x14ac:dyDescent="0.25">
      <c r="A190" s="11">
        <v>177</v>
      </c>
      <c r="B190" s="43">
        <v>638178</v>
      </c>
      <c r="C190" s="44" t="s">
        <v>516</v>
      </c>
      <c r="D190" s="44" t="s">
        <v>510</v>
      </c>
      <c r="E190" s="44" t="s">
        <v>57</v>
      </c>
      <c r="F190" s="45" t="s">
        <v>8</v>
      </c>
      <c r="G190" s="45" t="s">
        <v>18</v>
      </c>
      <c r="H190" s="44" t="s">
        <v>517</v>
      </c>
      <c r="I190" s="44" t="s">
        <v>225</v>
      </c>
      <c r="J190" s="44" t="s">
        <v>158</v>
      </c>
      <c r="K190" s="45"/>
      <c r="L190" s="45"/>
      <c r="M190" s="45" t="s">
        <v>41</v>
      </c>
      <c r="N190" s="45"/>
      <c r="O190" s="45"/>
      <c r="P190" s="45"/>
      <c r="Q190" s="45" t="s">
        <v>116</v>
      </c>
      <c r="R190" s="51" t="s">
        <v>117</v>
      </c>
    </row>
    <row r="191" spans="1:18" ht="30" x14ac:dyDescent="0.25">
      <c r="A191" s="11">
        <v>178</v>
      </c>
      <c r="B191" s="43">
        <v>638179</v>
      </c>
      <c r="C191" s="44" t="s">
        <v>518</v>
      </c>
      <c r="D191" s="44" t="s">
        <v>519</v>
      </c>
      <c r="E191" s="44" t="s">
        <v>57</v>
      </c>
      <c r="F191" s="45" t="s">
        <v>8</v>
      </c>
      <c r="G191" s="45" t="s">
        <v>17</v>
      </c>
      <c r="H191" s="44" t="s">
        <v>520</v>
      </c>
      <c r="I191" s="44" t="s">
        <v>48</v>
      </c>
      <c r="J191" s="44" t="s">
        <v>508</v>
      </c>
      <c r="K191" s="45"/>
      <c r="L191" s="45" t="s">
        <v>521</v>
      </c>
      <c r="M191" s="45"/>
      <c r="N191" s="45"/>
      <c r="O191" s="45"/>
      <c r="P191" s="45"/>
      <c r="Q191" s="45" t="s">
        <v>128</v>
      </c>
      <c r="R191" s="51" t="s">
        <v>120</v>
      </c>
    </row>
    <row r="192" spans="1:18" ht="30" x14ac:dyDescent="0.25">
      <c r="A192" s="11">
        <v>179</v>
      </c>
      <c r="B192" s="43">
        <v>638180</v>
      </c>
      <c r="C192" s="44" t="s">
        <v>518</v>
      </c>
      <c r="D192" s="44" t="s">
        <v>519</v>
      </c>
      <c r="E192" s="44" t="s">
        <v>57</v>
      </c>
      <c r="F192" s="45" t="s">
        <v>8</v>
      </c>
      <c r="G192" s="45" t="s">
        <v>17</v>
      </c>
      <c r="H192" s="44" t="s">
        <v>522</v>
      </c>
      <c r="I192" s="44" t="s">
        <v>48</v>
      </c>
      <c r="J192" s="44" t="s">
        <v>152</v>
      </c>
      <c r="K192" s="45"/>
      <c r="L192" s="45"/>
      <c r="M192" s="45" t="s">
        <v>41</v>
      </c>
      <c r="N192" s="45"/>
      <c r="O192" s="45"/>
      <c r="P192" s="45"/>
      <c r="Q192" s="45" t="s">
        <v>119</v>
      </c>
      <c r="R192" s="51" t="s">
        <v>120</v>
      </c>
    </row>
    <row r="193" spans="1:18" ht="30" x14ac:dyDescent="0.25">
      <c r="A193" s="11">
        <v>180</v>
      </c>
      <c r="B193" s="43">
        <v>638181</v>
      </c>
      <c r="C193" s="44" t="s">
        <v>446</v>
      </c>
      <c r="D193" s="44" t="s">
        <v>2563</v>
      </c>
      <c r="E193" s="44" t="s">
        <v>57</v>
      </c>
      <c r="F193" s="45" t="s">
        <v>7</v>
      </c>
      <c r="G193" s="45" t="s">
        <v>18</v>
      </c>
      <c r="H193" s="44" t="s">
        <v>149</v>
      </c>
      <c r="I193" s="44" t="s">
        <v>115</v>
      </c>
      <c r="J193" s="44" t="s">
        <v>44</v>
      </c>
      <c r="K193" s="45"/>
      <c r="L193" s="45"/>
      <c r="M193" s="51"/>
      <c r="N193" s="45"/>
      <c r="O193" s="45"/>
      <c r="P193" s="45" t="s">
        <v>55</v>
      </c>
      <c r="Q193" s="45" t="s">
        <v>124</v>
      </c>
      <c r="R193" s="51" t="s">
        <v>117</v>
      </c>
    </row>
    <row r="194" spans="1:18" ht="30" x14ac:dyDescent="0.25">
      <c r="A194" s="11">
        <v>181</v>
      </c>
      <c r="B194" s="43">
        <v>638182</v>
      </c>
      <c r="C194" s="44" t="s">
        <v>3049</v>
      </c>
      <c r="D194" s="44" t="s">
        <v>3047</v>
      </c>
      <c r="E194" s="44" t="s">
        <v>57</v>
      </c>
      <c r="F194" s="45" t="s">
        <v>8</v>
      </c>
      <c r="G194" s="45" t="s">
        <v>17</v>
      </c>
      <c r="H194" s="44" t="s">
        <v>3048</v>
      </c>
      <c r="I194" s="44" t="s">
        <v>115</v>
      </c>
      <c r="J194" s="44" t="s">
        <v>61</v>
      </c>
      <c r="K194" s="45"/>
      <c r="L194" s="45"/>
      <c r="M194" s="45" t="s">
        <v>151</v>
      </c>
      <c r="N194" s="45"/>
      <c r="O194" s="45"/>
      <c r="P194" s="45"/>
      <c r="Q194" s="45" t="s">
        <v>116</v>
      </c>
      <c r="R194" s="51" t="s">
        <v>117</v>
      </c>
    </row>
    <row r="195" spans="1:18" ht="30" x14ac:dyDescent="0.25">
      <c r="A195" s="11">
        <v>182</v>
      </c>
      <c r="B195" s="43">
        <v>638183</v>
      </c>
      <c r="C195" s="44" t="s">
        <v>3050</v>
      </c>
      <c r="D195" s="44" t="s">
        <v>3051</v>
      </c>
      <c r="E195" s="44" t="s">
        <v>57</v>
      </c>
      <c r="F195" s="45" t="s">
        <v>8</v>
      </c>
      <c r="G195" s="45" t="s">
        <v>17</v>
      </c>
      <c r="H195" s="44" t="s">
        <v>3052</v>
      </c>
      <c r="I195" s="44" t="s">
        <v>48</v>
      </c>
      <c r="J195" s="44" t="s">
        <v>152</v>
      </c>
      <c r="K195" s="45"/>
      <c r="L195" s="45"/>
      <c r="M195" s="45" t="s">
        <v>42</v>
      </c>
      <c r="N195" s="45"/>
      <c r="O195" s="45"/>
      <c r="P195" s="45"/>
      <c r="Q195" s="45" t="s">
        <v>119</v>
      </c>
      <c r="R195" s="51" t="s">
        <v>120</v>
      </c>
    </row>
    <row r="196" spans="1:18" ht="30" x14ac:dyDescent="0.25">
      <c r="A196" s="11">
        <v>183</v>
      </c>
      <c r="B196" s="43">
        <v>638184</v>
      </c>
      <c r="C196" s="44" t="s">
        <v>3053</v>
      </c>
      <c r="D196" s="44" t="s">
        <v>3054</v>
      </c>
      <c r="E196" s="44" t="s">
        <v>57</v>
      </c>
      <c r="F196" s="45" t="s">
        <v>8</v>
      </c>
      <c r="G196" s="45" t="s">
        <v>17</v>
      </c>
      <c r="H196" s="44" t="s">
        <v>153</v>
      </c>
      <c r="I196" s="44" t="s">
        <v>74</v>
      </c>
      <c r="J196" s="44" t="s">
        <v>3055</v>
      </c>
      <c r="K196" s="45"/>
      <c r="L196" s="45"/>
      <c r="M196" s="45" t="s">
        <v>155</v>
      </c>
      <c r="N196" s="45"/>
      <c r="O196" s="45"/>
      <c r="P196" s="45"/>
      <c r="Q196" s="45" t="s">
        <v>124</v>
      </c>
      <c r="R196" s="51" t="s">
        <v>120</v>
      </c>
    </row>
    <row r="197" spans="1:18" ht="30" x14ac:dyDescent="0.25">
      <c r="A197" s="11">
        <v>184</v>
      </c>
      <c r="B197" s="43">
        <v>638185</v>
      </c>
      <c r="C197" s="44" t="s">
        <v>3056</v>
      </c>
      <c r="D197" s="44" t="s">
        <v>3057</v>
      </c>
      <c r="E197" s="44" t="s">
        <v>57</v>
      </c>
      <c r="F197" s="45" t="s">
        <v>8</v>
      </c>
      <c r="G197" s="45" t="s">
        <v>17</v>
      </c>
      <c r="H197" s="44" t="s">
        <v>3058</v>
      </c>
      <c r="I197" s="44" t="s">
        <v>48</v>
      </c>
      <c r="J197" s="44" t="s">
        <v>61</v>
      </c>
      <c r="K197" s="45"/>
      <c r="L197" s="45"/>
      <c r="M197" s="45" t="s">
        <v>67</v>
      </c>
      <c r="N197" s="45"/>
      <c r="O197" s="45"/>
      <c r="P197" s="45"/>
      <c r="Q197" s="45" t="s">
        <v>124</v>
      </c>
      <c r="R197" s="51" t="s">
        <v>120</v>
      </c>
    </row>
    <row r="198" spans="1:18" ht="30" x14ac:dyDescent="0.25">
      <c r="A198" s="11">
        <v>185</v>
      </c>
      <c r="B198" s="43">
        <v>638186</v>
      </c>
      <c r="C198" s="44" t="s">
        <v>3059</v>
      </c>
      <c r="D198" s="44" t="s">
        <v>3060</v>
      </c>
      <c r="E198" s="44" t="s">
        <v>57</v>
      </c>
      <c r="F198" s="45" t="s">
        <v>8</v>
      </c>
      <c r="G198" s="45" t="s">
        <v>17</v>
      </c>
      <c r="H198" s="44" t="s">
        <v>156</v>
      </c>
      <c r="I198" s="44" t="s">
        <v>3061</v>
      </c>
      <c r="J198" s="44" t="s">
        <v>157</v>
      </c>
      <c r="K198" s="45"/>
      <c r="L198" s="45"/>
      <c r="M198" s="45" t="s">
        <v>55</v>
      </c>
      <c r="N198" s="45"/>
      <c r="O198" s="45"/>
      <c r="P198" s="45"/>
      <c r="Q198" s="45" t="s">
        <v>124</v>
      </c>
      <c r="R198" s="51" t="s">
        <v>120</v>
      </c>
    </row>
    <row r="199" spans="1:18" ht="30" x14ac:dyDescent="0.25">
      <c r="A199" s="11">
        <v>186</v>
      </c>
      <c r="B199" s="43">
        <v>638187</v>
      </c>
      <c r="C199" s="44" t="s">
        <v>3062</v>
      </c>
      <c r="D199" s="44" t="s">
        <v>3063</v>
      </c>
      <c r="E199" s="44" t="s">
        <v>57</v>
      </c>
      <c r="F199" s="45" t="s">
        <v>8</v>
      </c>
      <c r="G199" s="45" t="s">
        <v>17</v>
      </c>
      <c r="H199" s="44" t="s">
        <v>3064</v>
      </c>
      <c r="I199" s="44" t="s">
        <v>115</v>
      </c>
      <c r="J199" s="44" t="s">
        <v>157</v>
      </c>
      <c r="K199" s="45"/>
      <c r="L199" s="45"/>
      <c r="M199" s="45" t="s">
        <v>69</v>
      </c>
      <c r="N199" s="45"/>
      <c r="O199" s="45"/>
      <c r="P199" s="45"/>
      <c r="Q199" s="45" t="s">
        <v>119</v>
      </c>
      <c r="R199" s="51" t="s">
        <v>117</v>
      </c>
    </row>
    <row r="200" spans="1:18" ht="30" x14ac:dyDescent="0.25">
      <c r="A200" s="11">
        <v>187</v>
      </c>
      <c r="B200" s="43">
        <v>638188</v>
      </c>
      <c r="C200" s="44" t="s">
        <v>3062</v>
      </c>
      <c r="D200" s="44" t="s">
        <v>3063</v>
      </c>
      <c r="E200" s="44" t="s">
        <v>57</v>
      </c>
      <c r="F200" s="45" t="s">
        <v>8</v>
      </c>
      <c r="G200" s="45" t="s">
        <v>17</v>
      </c>
      <c r="H200" s="44" t="s">
        <v>3065</v>
      </c>
      <c r="I200" s="44" t="s">
        <v>115</v>
      </c>
      <c r="J200" s="44" t="s">
        <v>43</v>
      </c>
      <c r="K200" s="45"/>
      <c r="L200" s="45"/>
      <c r="M200" s="45" t="s">
        <v>2290</v>
      </c>
      <c r="N200" s="45"/>
      <c r="O200" s="45"/>
      <c r="P200" s="45"/>
      <c r="Q200" s="45" t="s">
        <v>124</v>
      </c>
      <c r="R200" s="51" t="s">
        <v>120</v>
      </c>
    </row>
    <row r="201" spans="1:18" ht="30" x14ac:dyDescent="0.25">
      <c r="A201" s="11">
        <v>188</v>
      </c>
      <c r="B201" s="43">
        <v>638189</v>
      </c>
      <c r="C201" s="44" t="s">
        <v>3066</v>
      </c>
      <c r="D201" s="44" t="s">
        <v>3067</v>
      </c>
      <c r="E201" s="44" t="s">
        <v>57</v>
      </c>
      <c r="F201" s="45" t="s">
        <v>8</v>
      </c>
      <c r="G201" s="45" t="s">
        <v>18</v>
      </c>
      <c r="H201" s="44" t="s">
        <v>3068</v>
      </c>
      <c r="I201" s="44" t="s">
        <v>225</v>
      </c>
      <c r="J201" s="44" t="s">
        <v>158</v>
      </c>
      <c r="K201" s="45"/>
      <c r="L201" s="45"/>
      <c r="M201" s="45" t="s">
        <v>151</v>
      </c>
      <c r="N201" s="45"/>
      <c r="O201" s="45"/>
      <c r="P201" s="45"/>
      <c r="Q201" s="45" t="s">
        <v>116</v>
      </c>
      <c r="R201" s="51" t="s">
        <v>117</v>
      </c>
    </row>
    <row r="202" spans="1:18" ht="30" x14ac:dyDescent="0.25">
      <c r="A202" s="11">
        <v>189</v>
      </c>
      <c r="B202" s="43">
        <v>638190</v>
      </c>
      <c r="C202" s="44" t="s">
        <v>512</v>
      </c>
      <c r="D202" s="44" t="s">
        <v>3069</v>
      </c>
      <c r="E202" s="44" t="s">
        <v>57</v>
      </c>
      <c r="F202" s="45" t="s">
        <v>8</v>
      </c>
      <c r="G202" s="45" t="s">
        <v>18</v>
      </c>
      <c r="H202" s="44" t="s">
        <v>159</v>
      </c>
      <c r="I202" s="44" t="s">
        <v>3070</v>
      </c>
      <c r="J202" s="44" t="s">
        <v>60</v>
      </c>
      <c r="K202" s="45"/>
      <c r="L202" s="45"/>
      <c r="M202" s="45" t="s">
        <v>160</v>
      </c>
      <c r="N202" s="45"/>
      <c r="O202" s="45"/>
      <c r="P202" s="45"/>
      <c r="Q202" s="45" t="s">
        <v>123</v>
      </c>
      <c r="R202" s="51" t="s">
        <v>117</v>
      </c>
    </row>
    <row r="203" spans="1:18" ht="30" x14ac:dyDescent="0.25">
      <c r="A203" s="11">
        <v>190</v>
      </c>
      <c r="B203" s="43">
        <v>638191</v>
      </c>
      <c r="C203" s="44" t="s">
        <v>3071</v>
      </c>
      <c r="D203" s="44" t="s">
        <v>422</v>
      </c>
      <c r="E203" s="44" t="s">
        <v>57</v>
      </c>
      <c r="F203" s="45" t="s">
        <v>7</v>
      </c>
      <c r="G203" s="45" t="s">
        <v>17</v>
      </c>
      <c r="H203" s="44" t="s">
        <v>161</v>
      </c>
      <c r="I203" s="44" t="s">
        <v>415</v>
      </c>
      <c r="J203" s="44" t="s">
        <v>1647</v>
      </c>
      <c r="K203" s="45"/>
      <c r="L203" s="45"/>
      <c r="M203" s="45"/>
      <c r="N203" s="45"/>
      <c r="O203" s="45"/>
      <c r="P203" s="45" t="s">
        <v>55</v>
      </c>
      <c r="Q203" s="45" t="s">
        <v>119</v>
      </c>
      <c r="R203" s="51" t="s">
        <v>117</v>
      </c>
    </row>
    <row r="204" spans="1:18" ht="30" x14ac:dyDescent="0.25">
      <c r="A204" s="11">
        <v>191</v>
      </c>
      <c r="B204" s="43">
        <v>638192</v>
      </c>
      <c r="C204" s="44" t="s">
        <v>3071</v>
      </c>
      <c r="D204" s="44" t="s">
        <v>422</v>
      </c>
      <c r="E204" s="44" t="s">
        <v>57</v>
      </c>
      <c r="F204" s="45" t="s">
        <v>7</v>
      </c>
      <c r="G204" s="45" t="s">
        <v>18</v>
      </c>
      <c r="H204" s="44" t="s">
        <v>3072</v>
      </c>
      <c r="I204" s="44" t="s">
        <v>115</v>
      </c>
      <c r="J204" s="44" t="s">
        <v>311</v>
      </c>
      <c r="K204" s="45"/>
      <c r="L204" s="45"/>
      <c r="M204" s="45"/>
      <c r="N204" s="45"/>
      <c r="O204" s="45"/>
      <c r="P204" s="45" t="s">
        <v>151</v>
      </c>
      <c r="Q204" s="45" t="s">
        <v>123</v>
      </c>
      <c r="R204" s="51" t="s">
        <v>117</v>
      </c>
    </row>
    <row r="205" spans="1:18" ht="30" x14ac:dyDescent="0.25">
      <c r="A205" s="11">
        <v>192</v>
      </c>
      <c r="B205" s="43">
        <v>638193</v>
      </c>
      <c r="C205" s="44" t="s">
        <v>3073</v>
      </c>
      <c r="D205" s="44" t="s">
        <v>3074</v>
      </c>
      <c r="E205" s="44" t="s">
        <v>57</v>
      </c>
      <c r="F205" s="45" t="s">
        <v>7</v>
      </c>
      <c r="G205" s="45" t="s">
        <v>18</v>
      </c>
      <c r="H205" s="44" t="s">
        <v>3075</v>
      </c>
      <c r="I205" s="44" t="s">
        <v>115</v>
      </c>
      <c r="J205" s="44" t="s">
        <v>954</v>
      </c>
      <c r="K205" s="45"/>
      <c r="L205" s="45"/>
      <c r="M205" s="45"/>
      <c r="N205" s="45" t="s">
        <v>826</v>
      </c>
      <c r="O205" s="45"/>
      <c r="P205" s="45"/>
      <c r="Q205" s="45" t="s">
        <v>128</v>
      </c>
      <c r="R205" s="51" t="s">
        <v>120</v>
      </c>
    </row>
    <row r="206" spans="1:18" ht="30" x14ac:dyDescent="0.25">
      <c r="A206" s="11">
        <v>193</v>
      </c>
      <c r="B206" s="43">
        <v>638194</v>
      </c>
      <c r="C206" s="44" t="s">
        <v>3076</v>
      </c>
      <c r="D206" s="44" t="s">
        <v>328</v>
      </c>
      <c r="E206" s="44" t="s">
        <v>57</v>
      </c>
      <c r="F206" s="45" t="s">
        <v>8</v>
      </c>
      <c r="G206" s="45" t="s">
        <v>17</v>
      </c>
      <c r="H206" s="44" t="s">
        <v>3077</v>
      </c>
      <c r="I206" s="44" t="s">
        <v>458</v>
      </c>
      <c r="J206" s="44" t="s">
        <v>43</v>
      </c>
      <c r="K206" s="45"/>
      <c r="L206" s="45"/>
      <c r="M206" s="45" t="s">
        <v>164</v>
      </c>
      <c r="N206" s="45"/>
      <c r="O206" s="45"/>
      <c r="P206" s="45"/>
      <c r="Q206" s="45" t="s">
        <v>123</v>
      </c>
      <c r="R206" s="51" t="s">
        <v>120</v>
      </c>
    </row>
    <row r="207" spans="1:18" ht="30" x14ac:dyDescent="0.25">
      <c r="A207" s="11">
        <v>194</v>
      </c>
      <c r="B207" s="43">
        <v>638195</v>
      </c>
      <c r="C207" s="44" t="s">
        <v>3078</v>
      </c>
      <c r="D207" s="44" t="s">
        <v>3079</v>
      </c>
      <c r="E207" s="44" t="s">
        <v>57</v>
      </c>
      <c r="F207" s="45" t="s">
        <v>8</v>
      </c>
      <c r="G207" s="45" t="s">
        <v>18</v>
      </c>
      <c r="H207" s="44" t="s">
        <v>165</v>
      </c>
      <c r="I207" s="44" t="s">
        <v>225</v>
      </c>
      <c r="J207" s="44" t="s">
        <v>166</v>
      </c>
      <c r="K207" s="45"/>
      <c r="L207" s="45"/>
      <c r="M207" s="45" t="s">
        <v>42</v>
      </c>
      <c r="N207" s="45"/>
      <c r="O207" s="45"/>
      <c r="P207" s="45"/>
      <c r="Q207" s="45" t="s">
        <v>128</v>
      </c>
      <c r="R207" s="51" t="s">
        <v>117</v>
      </c>
    </row>
    <row r="208" spans="1:18" ht="30" x14ac:dyDescent="0.25">
      <c r="A208" s="11">
        <v>195</v>
      </c>
      <c r="B208" s="43">
        <v>638196</v>
      </c>
      <c r="C208" s="44" t="s">
        <v>3080</v>
      </c>
      <c r="D208" s="44" t="s">
        <v>3081</v>
      </c>
      <c r="E208" s="44" t="s">
        <v>57</v>
      </c>
      <c r="F208" s="45" t="s">
        <v>8</v>
      </c>
      <c r="G208" s="45" t="s">
        <v>17</v>
      </c>
      <c r="H208" s="44" t="s">
        <v>3082</v>
      </c>
      <c r="I208" s="44" t="s">
        <v>280</v>
      </c>
      <c r="J208" s="44" t="s">
        <v>61</v>
      </c>
      <c r="K208" s="45"/>
      <c r="L208" s="45"/>
      <c r="M208" s="45" t="s">
        <v>41</v>
      </c>
      <c r="N208" s="45"/>
      <c r="O208" s="45"/>
      <c r="P208" s="45"/>
      <c r="Q208" s="45" t="s">
        <v>116</v>
      </c>
      <c r="R208" s="51" t="s">
        <v>117</v>
      </c>
    </row>
    <row r="209" spans="1:18" ht="30" x14ac:dyDescent="0.25">
      <c r="A209" s="11">
        <v>196</v>
      </c>
      <c r="B209" s="43">
        <v>638197</v>
      </c>
      <c r="C209" s="44" t="s">
        <v>3080</v>
      </c>
      <c r="D209" s="44" t="s">
        <v>3081</v>
      </c>
      <c r="E209" s="44" t="s">
        <v>57</v>
      </c>
      <c r="F209" s="45" t="s">
        <v>8</v>
      </c>
      <c r="G209" s="45" t="s">
        <v>17</v>
      </c>
      <c r="H209" s="44" t="s">
        <v>167</v>
      </c>
      <c r="I209" s="44" t="s">
        <v>1431</v>
      </c>
      <c r="J209" s="44" t="s">
        <v>43</v>
      </c>
      <c r="K209" s="45"/>
      <c r="L209" s="45"/>
      <c r="M209" s="45" t="s">
        <v>155</v>
      </c>
      <c r="N209" s="45"/>
      <c r="O209" s="45"/>
      <c r="P209" s="45"/>
      <c r="Q209" s="45" t="s">
        <v>123</v>
      </c>
      <c r="R209" s="51" t="s">
        <v>117</v>
      </c>
    </row>
    <row r="210" spans="1:18" ht="30" x14ac:dyDescent="0.25">
      <c r="A210" s="11">
        <v>197</v>
      </c>
      <c r="B210" s="43">
        <v>638198</v>
      </c>
      <c r="C210" s="44" t="s">
        <v>3083</v>
      </c>
      <c r="D210" s="44" t="s">
        <v>3084</v>
      </c>
      <c r="E210" s="44" t="s">
        <v>57</v>
      </c>
      <c r="F210" s="45" t="s">
        <v>8</v>
      </c>
      <c r="G210" s="45" t="s">
        <v>18</v>
      </c>
      <c r="H210" s="44" t="s">
        <v>149</v>
      </c>
      <c r="I210" s="44" t="s">
        <v>3085</v>
      </c>
      <c r="J210" s="44" t="s">
        <v>44</v>
      </c>
      <c r="K210" s="45"/>
      <c r="L210" s="45"/>
      <c r="M210" s="45" t="s">
        <v>55</v>
      </c>
      <c r="N210" s="45"/>
      <c r="O210" s="45"/>
      <c r="P210" s="45"/>
      <c r="Q210" s="45" t="s">
        <v>119</v>
      </c>
      <c r="R210" s="51" t="s">
        <v>120</v>
      </c>
    </row>
    <row r="211" spans="1:18" ht="30" x14ac:dyDescent="0.25">
      <c r="A211" s="11">
        <v>198</v>
      </c>
      <c r="B211" s="43">
        <v>638199</v>
      </c>
      <c r="C211" s="44" t="s">
        <v>3083</v>
      </c>
      <c r="D211" s="44" t="s">
        <v>3084</v>
      </c>
      <c r="E211" s="44" t="s">
        <v>57</v>
      </c>
      <c r="F211" s="45" t="s">
        <v>8</v>
      </c>
      <c r="G211" s="45" t="s">
        <v>17</v>
      </c>
      <c r="H211" s="44" t="s">
        <v>3086</v>
      </c>
      <c r="I211" s="44" t="s">
        <v>3085</v>
      </c>
      <c r="J211" s="44" t="s">
        <v>152</v>
      </c>
      <c r="K211" s="45"/>
      <c r="L211" s="45"/>
      <c r="M211" s="45" t="s">
        <v>41</v>
      </c>
      <c r="N211" s="45"/>
      <c r="O211" s="45"/>
      <c r="P211" s="45"/>
      <c r="Q211" s="45" t="s">
        <v>123</v>
      </c>
      <c r="R211" s="51" t="s">
        <v>120</v>
      </c>
    </row>
    <row r="212" spans="1:18" ht="30" x14ac:dyDescent="0.25">
      <c r="A212" s="11">
        <v>199</v>
      </c>
      <c r="B212" s="43">
        <v>638200</v>
      </c>
      <c r="C212" s="44" t="s">
        <v>3087</v>
      </c>
      <c r="D212" s="44" t="s">
        <v>3088</v>
      </c>
      <c r="E212" s="44" t="s">
        <v>57</v>
      </c>
      <c r="F212" s="45" t="s">
        <v>7</v>
      </c>
      <c r="G212" s="45" t="s">
        <v>17</v>
      </c>
      <c r="H212" s="44" t="s">
        <v>43</v>
      </c>
      <c r="I212" s="44" t="s">
        <v>115</v>
      </c>
      <c r="J212" s="44" t="s">
        <v>43</v>
      </c>
      <c r="K212" s="45"/>
      <c r="L212" s="45"/>
      <c r="M212" s="45"/>
      <c r="N212" s="45"/>
      <c r="O212" s="45"/>
      <c r="P212" s="45" t="s">
        <v>55</v>
      </c>
      <c r="Q212" s="45" t="s">
        <v>119</v>
      </c>
      <c r="R212" s="51" t="s">
        <v>117</v>
      </c>
    </row>
    <row r="213" spans="1:18" ht="30" x14ac:dyDescent="0.25">
      <c r="A213" s="11">
        <v>200</v>
      </c>
      <c r="B213" s="43">
        <v>638201</v>
      </c>
      <c r="C213" s="44" t="s">
        <v>3089</v>
      </c>
      <c r="D213" s="44" t="s">
        <v>422</v>
      </c>
      <c r="E213" s="44" t="s">
        <v>57</v>
      </c>
      <c r="F213" s="45" t="s">
        <v>7</v>
      </c>
      <c r="G213" s="45" t="s">
        <v>18</v>
      </c>
      <c r="H213" s="44" t="s">
        <v>169</v>
      </c>
      <c r="I213" s="44" t="s">
        <v>115</v>
      </c>
      <c r="J213" s="44" t="s">
        <v>341</v>
      </c>
      <c r="K213" s="45"/>
      <c r="L213" s="45"/>
      <c r="M213" s="45"/>
      <c r="N213" s="45"/>
      <c r="O213" s="45"/>
      <c r="P213" s="45" t="s">
        <v>42</v>
      </c>
      <c r="Q213" s="45" t="s">
        <v>119</v>
      </c>
      <c r="R213" s="51" t="s">
        <v>117</v>
      </c>
    </row>
    <row r="214" spans="1:18" ht="30" x14ac:dyDescent="0.25">
      <c r="A214" s="11">
        <v>201</v>
      </c>
      <c r="B214" s="43">
        <v>638202</v>
      </c>
      <c r="C214" s="44" t="s">
        <v>3089</v>
      </c>
      <c r="D214" s="44" t="s">
        <v>422</v>
      </c>
      <c r="E214" s="44" t="s">
        <v>57</v>
      </c>
      <c r="F214" s="45" t="s">
        <v>7</v>
      </c>
      <c r="G214" s="45" t="s">
        <v>18</v>
      </c>
      <c r="H214" s="44" t="s">
        <v>171</v>
      </c>
      <c r="I214" s="44" t="s">
        <v>115</v>
      </c>
      <c r="J214" s="44" t="s">
        <v>172</v>
      </c>
      <c r="K214" s="45"/>
      <c r="L214" s="45"/>
      <c r="M214" s="45"/>
      <c r="N214" s="45"/>
      <c r="O214" s="45" t="s">
        <v>46</v>
      </c>
      <c r="P214" s="45"/>
      <c r="Q214" s="45" t="s">
        <v>124</v>
      </c>
      <c r="R214" s="51" t="s">
        <v>117</v>
      </c>
    </row>
    <row r="215" spans="1:18" ht="30" x14ac:dyDescent="0.25">
      <c r="A215" s="11">
        <v>202</v>
      </c>
      <c r="B215" s="43">
        <v>638203</v>
      </c>
      <c r="C215" s="44" t="s">
        <v>3089</v>
      </c>
      <c r="D215" s="44" t="s">
        <v>422</v>
      </c>
      <c r="E215" s="44" t="s">
        <v>57</v>
      </c>
      <c r="F215" s="45" t="s">
        <v>7</v>
      </c>
      <c r="G215" s="45" t="s">
        <v>18</v>
      </c>
      <c r="H215" s="44" t="s">
        <v>3090</v>
      </c>
      <c r="I215" s="44" t="s">
        <v>115</v>
      </c>
      <c r="J215" s="44" t="s">
        <v>173</v>
      </c>
      <c r="K215" s="45"/>
      <c r="L215" s="45"/>
      <c r="M215" s="45"/>
      <c r="N215" s="45"/>
      <c r="O215" s="45"/>
      <c r="P215" s="45" t="s">
        <v>55</v>
      </c>
      <c r="Q215" s="45" t="s">
        <v>119</v>
      </c>
      <c r="R215" s="51" t="s">
        <v>117</v>
      </c>
    </row>
    <row r="216" spans="1:18" ht="30" x14ac:dyDescent="0.25">
      <c r="A216" s="11">
        <v>203</v>
      </c>
      <c r="B216" s="43">
        <v>638204</v>
      </c>
      <c r="C216" s="44" t="s">
        <v>3091</v>
      </c>
      <c r="D216" s="44" t="s">
        <v>3092</v>
      </c>
      <c r="E216" s="44" t="s">
        <v>57</v>
      </c>
      <c r="F216" s="45" t="s">
        <v>8</v>
      </c>
      <c r="G216" s="45" t="s">
        <v>18</v>
      </c>
      <c r="H216" s="44" t="s">
        <v>174</v>
      </c>
      <c r="I216" s="44" t="s">
        <v>76</v>
      </c>
      <c r="J216" s="44" t="s">
        <v>175</v>
      </c>
      <c r="K216" s="45"/>
      <c r="L216" s="45"/>
      <c r="M216" s="45" t="s">
        <v>41</v>
      </c>
      <c r="N216" s="45"/>
      <c r="O216" s="45"/>
      <c r="P216" s="45"/>
      <c r="Q216" s="45" t="s">
        <v>116</v>
      </c>
      <c r="R216" s="51" t="s">
        <v>117</v>
      </c>
    </row>
    <row r="217" spans="1:18" ht="30" x14ac:dyDescent="0.25">
      <c r="A217" s="11">
        <v>204</v>
      </c>
      <c r="B217" s="43">
        <v>638205</v>
      </c>
      <c r="C217" s="44" t="s">
        <v>3093</v>
      </c>
      <c r="D217" s="44" t="s">
        <v>3094</v>
      </c>
      <c r="E217" s="44" t="s">
        <v>57</v>
      </c>
      <c r="F217" s="45" t="s">
        <v>8</v>
      </c>
      <c r="G217" s="45" t="s">
        <v>18</v>
      </c>
      <c r="H217" s="44" t="s">
        <v>176</v>
      </c>
      <c r="I217" s="44" t="s">
        <v>1272</v>
      </c>
      <c r="J217" s="44" t="s">
        <v>595</v>
      </c>
      <c r="K217" s="45"/>
      <c r="L217" s="45"/>
      <c r="M217" s="45" t="s">
        <v>178</v>
      </c>
      <c r="N217" s="45"/>
      <c r="O217" s="45"/>
      <c r="P217" s="45"/>
      <c r="Q217" s="45" t="s">
        <v>123</v>
      </c>
      <c r="R217" s="51" t="s">
        <v>120</v>
      </c>
    </row>
    <row r="218" spans="1:18" ht="30" x14ac:dyDescent="0.25">
      <c r="A218" s="11">
        <v>205</v>
      </c>
      <c r="B218" s="43">
        <v>638206</v>
      </c>
      <c r="C218" s="44" t="s">
        <v>3095</v>
      </c>
      <c r="D218" s="44" t="s">
        <v>3096</v>
      </c>
      <c r="E218" s="44" t="s">
        <v>57</v>
      </c>
      <c r="F218" s="45" t="s">
        <v>8</v>
      </c>
      <c r="G218" s="45" t="s">
        <v>17</v>
      </c>
      <c r="H218" s="44" t="s">
        <v>3097</v>
      </c>
      <c r="I218" s="44" t="s">
        <v>179</v>
      </c>
      <c r="J218" s="44" t="s">
        <v>180</v>
      </c>
      <c r="K218" s="45"/>
      <c r="L218" s="45"/>
      <c r="M218" s="45" t="s">
        <v>41</v>
      </c>
      <c r="N218" s="45"/>
      <c r="O218" s="45"/>
      <c r="P218" s="45"/>
      <c r="Q218" s="45" t="s">
        <v>123</v>
      </c>
      <c r="R218" s="51" t="s">
        <v>120</v>
      </c>
    </row>
    <row r="219" spans="1:18" ht="30" x14ac:dyDescent="0.25">
      <c r="A219" s="11">
        <v>206</v>
      </c>
      <c r="B219" s="43">
        <v>638207</v>
      </c>
      <c r="C219" s="44" t="s">
        <v>3078</v>
      </c>
      <c r="D219" s="44" t="s">
        <v>3096</v>
      </c>
      <c r="E219" s="44" t="s">
        <v>57</v>
      </c>
      <c r="F219" s="45" t="s">
        <v>7</v>
      </c>
      <c r="G219" s="45" t="s">
        <v>17</v>
      </c>
      <c r="H219" s="44" t="s">
        <v>3098</v>
      </c>
      <c r="I219" s="44" t="s">
        <v>115</v>
      </c>
      <c r="J219" s="44" t="s">
        <v>43</v>
      </c>
      <c r="K219" s="45"/>
      <c r="L219" s="45"/>
      <c r="M219" s="45"/>
      <c r="N219" s="45"/>
      <c r="O219" s="45"/>
      <c r="P219" s="45" t="s">
        <v>151</v>
      </c>
      <c r="Q219" s="45" t="s">
        <v>116</v>
      </c>
      <c r="R219" s="51" t="s">
        <v>117</v>
      </c>
    </row>
    <row r="220" spans="1:18" ht="30" x14ac:dyDescent="0.25">
      <c r="A220" s="11">
        <v>207</v>
      </c>
      <c r="B220" s="43">
        <v>638208</v>
      </c>
      <c r="C220" s="44" t="s">
        <v>3099</v>
      </c>
      <c r="D220" s="44" t="s">
        <v>3100</v>
      </c>
      <c r="E220" s="44" t="s">
        <v>57</v>
      </c>
      <c r="F220" s="45" t="s">
        <v>8</v>
      </c>
      <c r="G220" s="45" t="s">
        <v>17</v>
      </c>
      <c r="H220" s="44" t="s">
        <v>3101</v>
      </c>
      <c r="I220" s="44" t="s">
        <v>48</v>
      </c>
      <c r="J220" s="44" t="s">
        <v>152</v>
      </c>
      <c r="K220" s="45"/>
      <c r="L220" s="45"/>
      <c r="M220" s="45" t="s">
        <v>55</v>
      </c>
      <c r="N220" s="45"/>
      <c r="O220" s="45"/>
      <c r="P220" s="45"/>
      <c r="Q220" s="45" t="s">
        <v>128</v>
      </c>
      <c r="R220" s="51" t="s">
        <v>120</v>
      </c>
    </row>
    <row r="221" spans="1:18" ht="30" x14ac:dyDescent="0.25">
      <c r="A221" s="11">
        <v>208</v>
      </c>
      <c r="B221" s="43">
        <v>638209</v>
      </c>
      <c r="C221" s="46" t="s">
        <v>3087</v>
      </c>
      <c r="D221" s="44" t="s">
        <v>3088</v>
      </c>
      <c r="E221" s="44" t="s">
        <v>57</v>
      </c>
      <c r="F221" s="45" t="s">
        <v>7</v>
      </c>
      <c r="G221" s="45" t="s">
        <v>17</v>
      </c>
      <c r="H221" s="44" t="s">
        <v>3102</v>
      </c>
      <c r="I221" s="44" t="s">
        <v>115</v>
      </c>
      <c r="J221" s="44" t="s">
        <v>181</v>
      </c>
      <c r="K221" s="45"/>
      <c r="L221" s="45"/>
      <c r="M221" s="45"/>
      <c r="N221" s="45"/>
      <c r="O221" s="45"/>
      <c r="P221" s="45" t="s">
        <v>42</v>
      </c>
      <c r="Q221" s="45" t="s">
        <v>119</v>
      </c>
      <c r="R221" s="51" t="s">
        <v>120</v>
      </c>
    </row>
    <row r="222" spans="1:18" ht="30" x14ac:dyDescent="0.25">
      <c r="A222" s="11">
        <v>209</v>
      </c>
      <c r="B222" s="43">
        <v>638210</v>
      </c>
      <c r="C222" s="46" t="s">
        <v>3087</v>
      </c>
      <c r="D222" s="44" t="s">
        <v>3088</v>
      </c>
      <c r="E222" s="44" t="s">
        <v>57</v>
      </c>
      <c r="F222" s="45" t="s">
        <v>7</v>
      </c>
      <c r="G222" s="45" t="s">
        <v>18</v>
      </c>
      <c r="H222" s="44" t="s">
        <v>182</v>
      </c>
      <c r="I222" s="44" t="s">
        <v>115</v>
      </c>
      <c r="J222" s="44" t="s">
        <v>181</v>
      </c>
      <c r="K222" s="45"/>
      <c r="L222" s="45"/>
      <c r="M222" s="45"/>
      <c r="N222" s="45"/>
      <c r="O222" s="45"/>
      <c r="P222" s="45" t="s">
        <v>41</v>
      </c>
      <c r="Q222" s="45" t="s">
        <v>116</v>
      </c>
      <c r="R222" s="51" t="s">
        <v>117</v>
      </c>
    </row>
    <row r="223" spans="1:18" ht="30" x14ac:dyDescent="0.25">
      <c r="A223" s="11">
        <v>210</v>
      </c>
      <c r="B223" s="43">
        <v>638211</v>
      </c>
      <c r="C223" s="46" t="s">
        <v>3049</v>
      </c>
      <c r="D223" s="44" t="s">
        <v>3096</v>
      </c>
      <c r="E223" s="44" t="s">
        <v>57</v>
      </c>
      <c r="F223" s="45" t="s">
        <v>7</v>
      </c>
      <c r="G223" s="45" t="s">
        <v>17</v>
      </c>
      <c r="H223" s="44" t="s">
        <v>184</v>
      </c>
      <c r="I223" s="44" t="s">
        <v>115</v>
      </c>
      <c r="J223" s="44" t="s">
        <v>3103</v>
      </c>
      <c r="K223" s="45"/>
      <c r="L223" s="45"/>
      <c r="M223" s="45"/>
      <c r="N223" s="45"/>
      <c r="O223" s="45"/>
      <c r="P223" s="45" t="s">
        <v>55</v>
      </c>
      <c r="Q223" s="45" t="s">
        <v>42</v>
      </c>
      <c r="R223" s="51" t="s">
        <v>117</v>
      </c>
    </row>
    <row r="224" spans="1:18" ht="30" x14ac:dyDescent="0.25">
      <c r="A224" s="11">
        <v>211</v>
      </c>
      <c r="B224" s="43">
        <v>638212</v>
      </c>
      <c r="C224" s="44" t="s">
        <v>3104</v>
      </c>
      <c r="D224" s="44" t="s">
        <v>3105</v>
      </c>
      <c r="E224" s="44" t="s">
        <v>57</v>
      </c>
      <c r="F224" s="45" t="s">
        <v>8</v>
      </c>
      <c r="G224" s="45" t="s">
        <v>17</v>
      </c>
      <c r="H224" s="44" t="s">
        <v>3106</v>
      </c>
      <c r="I224" s="44" t="s">
        <v>115</v>
      </c>
      <c r="J224" s="44" t="s">
        <v>158</v>
      </c>
      <c r="K224" s="45" t="s">
        <v>297</v>
      </c>
      <c r="L224" s="45"/>
      <c r="M224" s="45"/>
      <c r="N224" s="45"/>
      <c r="O224" s="45"/>
      <c r="P224" s="45"/>
      <c r="Q224" s="45" t="s">
        <v>128</v>
      </c>
      <c r="R224" s="51" t="s">
        <v>120</v>
      </c>
    </row>
    <row r="225" spans="1:18" ht="30" x14ac:dyDescent="0.25">
      <c r="A225" s="11">
        <v>212</v>
      </c>
      <c r="B225" s="43">
        <v>638213</v>
      </c>
      <c r="C225" s="46" t="s">
        <v>3049</v>
      </c>
      <c r="D225" s="44" t="s">
        <v>3096</v>
      </c>
      <c r="E225" s="44" t="s">
        <v>57</v>
      </c>
      <c r="F225" s="45" t="s">
        <v>8</v>
      </c>
      <c r="G225" s="45" t="s">
        <v>18</v>
      </c>
      <c r="H225" s="44" t="s">
        <v>185</v>
      </c>
      <c r="I225" s="44" t="s">
        <v>115</v>
      </c>
      <c r="J225" s="44" t="s">
        <v>157</v>
      </c>
      <c r="K225" s="45"/>
      <c r="L225" s="45"/>
      <c r="M225" s="45" t="s">
        <v>41</v>
      </c>
      <c r="N225" s="45"/>
      <c r="O225" s="45"/>
      <c r="P225" s="45"/>
      <c r="Q225" s="45" t="s">
        <v>116</v>
      </c>
      <c r="R225" s="51" t="s">
        <v>117</v>
      </c>
    </row>
    <row r="226" spans="1:18" ht="30" x14ac:dyDescent="0.25">
      <c r="A226" s="11">
        <v>213</v>
      </c>
      <c r="B226" s="43">
        <v>638214</v>
      </c>
      <c r="C226" s="44" t="s">
        <v>3107</v>
      </c>
      <c r="D226" s="44" t="s">
        <v>3108</v>
      </c>
      <c r="E226" s="44" t="s">
        <v>57</v>
      </c>
      <c r="F226" s="45" t="s">
        <v>8</v>
      </c>
      <c r="G226" s="45" t="s">
        <v>17</v>
      </c>
      <c r="H226" s="44" t="s">
        <v>3109</v>
      </c>
      <c r="I226" s="44" t="s">
        <v>76</v>
      </c>
      <c r="J226" s="44" t="s">
        <v>40</v>
      </c>
      <c r="K226" s="45"/>
      <c r="L226" s="45"/>
      <c r="M226" s="45" t="s">
        <v>160</v>
      </c>
      <c r="N226" s="45"/>
      <c r="O226" s="45"/>
      <c r="P226" s="45"/>
      <c r="Q226" s="45" t="s">
        <v>123</v>
      </c>
      <c r="R226" s="51" t="s">
        <v>117</v>
      </c>
    </row>
    <row r="227" spans="1:18" ht="30" x14ac:dyDescent="0.25">
      <c r="A227" s="11">
        <v>214</v>
      </c>
      <c r="B227" s="43">
        <v>638215</v>
      </c>
      <c r="C227" s="44" t="s">
        <v>3107</v>
      </c>
      <c r="D227" s="44" t="s">
        <v>3108</v>
      </c>
      <c r="E227" s="44" t="s">
        <v>57</v>
      </c>
      <c r="F227" s="45" t="s">
        <v>8</v>
      </c>
      <c r="G227" s="45" t="s">
        <v>17</v>
      </c>
      <c r="H227" s="44" t="s">
        <v>186</v>
      </c>
      <c r="I227" s="44" t="s">
        <v>443</v>
      </c>
      <c r="J227" s="44" t="s">
        <v>416</v>
      </c>
      <c r="K227" s="45"/>
      <c r="L227" s="45"/>
      <c r="M227" s="45" t="s">
        <v>151</v>
      </c>
      <c r="N227" s="45"/>
      <c r="O227" s="45"/>
      <c r="P227" s="45"/>
      <c r="Q227" s="45" t="s">
        <v>116</v>
      </c>
      <c r="R227" s="51" t="s">
        <v>120</v>
      </c>
    </row>
    <row r="228" spans="1:18" ht="30" x14ac:dyDescent="0.25">
      <c r="A228" s="11">
        <v>215</v>
      </c>
      <c r="B228" s="43">
        <v>638216</v>
      </c>
      <c r="C228" s="44" t="s">
        <v>3110</v>
      </c>
      <c r="D228" s="44" t="s">
        <v>3111</v>
      </c>
      <c r="E228" s="44" t="s">
        <v>57</v>
      </c>
      <c r="F228" s="45" t="s">
        <v>8</v>
      </c>
      <c r="G228" s="45" t="s">
        <v>18</v>
      </c>
      <c r="H228" s="44" t="s">
        <v>149</v>
      </c>
      <c r="I228" s="44" t="s">
        <v>115</v>
      </c>
      <c r="J228" s="44" t="s">
        <v>60</v>
      </c>
      <c r="K228" s="45"/>
      <c r="L228" s="45"/>
      <c r="M228" s="45" t="s">
        <v>55</v>
      </c>
      <c r="N228" s="45"/>
      <c r="O228" s="45"/>
      <c r="P228" s="45"/>
      <c r="Q228" s="45" t="s">
        <v>124</v>
      </c>
      <c r="R228" s="51" t="s">
        <v>120</v>
      </c>
    </row>
    <row r="229" spans="1:18" ht="30" x14ac:dyDescent="0.25">
      <c r="A229" s="11">
        <v>216</v>
      </c>
      <c r="B229" s="43">
        <v>638217</v>
      </c>
      <c r="C229" s="44" t="s">
        <v>3112</v>
      </c>
      <c r="D229" s="44" t="s">
        <v>3113</v>
      </c>
      <c r="E229" s="44" t="s">
        <v>2510</v>
      </c>
      <c r="F229" s="45" t="s">
        <v>8</v>
      </c>
      <c r="G229" s="45" t="s">
        <v>17</v>
      </c>
      <c r="H229" s="44" t="s">
        <v>3114</v>
      </c>
      <c r="I229" s="44" t="s">
        <v>76</v>
      </c>
      <c r="J229" s="44" t="s">
        <v>1969</v>
      </c>
      <c r="K229" s="45"/>
      <c r="L229" s="45"/>
      <c r="M229" s="45" t="s">
        <v>41</v>
      </c>
      <c r="N229" s="45"/>
      <c r="O229" s="45"/>
      <c r="P229" s="45"/>
      <c r="Q229" s="45" t="s">
        <v>116</v>
      </c>
      <c r="R229" s="51" t="s">
        <v>120</v>
      </c>
    </row>
    <row r="230" spans="1:18" ht="30" x14ac:dyDescent="0.25">
      <c r="A230" s="11">
        <v>217</v>
      </c>
      <c r="B230" s="43">
        <v>638218</v>
      </c>
      <c r="C230" s="46" t="s">
        <v>3115</v>
      </c>
      <c r="D230" s="44" t="s">
        <v>3116</v>
      </c>
      <c r="E230" s="44" t="s">
        <v>57</v>
      </c>
      <c r="F230" s="45" t="s">
        <v>8</v>
      </c>
      <c r="G230" s="45" t="s">
        <v>18</v>
      </c>
      <c r="H230" s="44" t="s">
        <v>3117</v>
      </c>
      <c r="I230" s="44" t="s">
        <v>179</v>
      </c>
      <c r="J230" s="44" t="s">
        <v>193</v>
      </c>
      <c r="K230" s="45"/>
      <c r="L230" s="45"/>
      <c r="M230" s="45" t="s">
        <v>194</v>
      </c>
      <c r="N230" s="45"/>
      <c r="O230" s="45"/>
      <c r="P230" s="45"/>
      <c r="Q230" s="45" t="s">
        <v>123</v>
      </c>
      <c r="R230" s="51" t="s">
        <v>120</v>
      </c>
    </row>
    <row r="231" spans="1:18" ht="30" x14ac:dyDescent="0.25">
      <c r="A231" s="11">
        <v>218</v>
      </c>
      <c r="B231" s="43">
        <v>638219</v>
      </c>
      <c r="C231" s="44" t="s">
        <v>3110</v>
      </c>
      <c r="D231" s="44" t="s">
        <v>3111</v>
      </c>
      <c r="E231" s="44" t="s">
        <v>57</v>
      </c>
      <c r="F231" s="45" t="s">
        <v>8</v>
      </c>
      <c r="G231" s="45" t="s">
        <v>18</v>
      </c>
      <c r="H231" s="44" t="s">
        <v>171</v>
      </c>
      <c r="I231" s="44" t="s">
        <v>76</v>
      </c>
      <c r="J231" s="44" t="s">
        <v>158</v>
      </c>
      <c r="K231" s="45"/>
      <c r="L231" s="45"/>
      <c r="M231" s="45" t="s">
        <v>41</v>
      </c>
      <c r="N231" s="45"/>
      <c r="O231" s="45"/>
      <c r="P231" s="45"/>
      <c r="Q231" s="45" t="s">
        <v>116</v>
      </c>
      <c r="R231" s="51" t="s">
        <v>120</v>
      </c>
    </row>
    <row r="232" spans="1:18" ht="30" x14ac:dyDescent="0.25">
      <c r="A232" s="11">
        <v>219</v>
      </c>
      <c r="B232" s="43">
        <v>638220</v>
      </c>
      <c r="C232" s="44" t="s">
        <v>3076</v>
      </c>
      <c r="D232" s="44" t="s">
        <v>328</v>
      </c>
      <c r="E232" s="44" t="s">
        <v>57</v>
      </c>
      <c r="F232" s="45" t="s">
        <v>7</v>
      </c>
      <c r="G232" s="45" t="s">
        <v>17</v>
      </c>
      <c r="H232" s="44" t="s">
        <v>3118</v>
      </c>
      <c r="I232" s="44" t="s">
        <v>115</v>
      </c>
      <c r="J232" s="44" t="s">
        <v>43</v>
      </c>
      <c r="K232" s="45"/>
      <c r="L232" s="45"/>
      <c r="M232" s="45"/>
      <c r="N232" s="45"/>
      <c r="O232" s="45" t="s">
        <v>378</v>
      </c>
      <c r="P232" s="45"/>
      <c r="Q232" s="45" t="s">
        <v>128</v>
      </c>
      <c r="R232" s="51" t="s">
        <v>120</v>
      </c>
    </row>
    <row r="233" spans="1:18" ht="30" x14ac:dyDescent="0.25">
      <c r="A233" s="11">
        <v>220</v>
      </c>
      <c r="B233" s="43">
        <v>638221</v>
      </c>
      <c r="C233" s="44" t="s">
        <v>3119</v>
      </c>
      <c r="D233" s="44" t="s">
        <v>328</v>
      </c>
      <c r="E233" s="44" t="s">
        <v>57</v>
      </c>
      <c r="F233" s="45" t="s">
        <v>8</v>
      </c>
      <c r="G233" s="45" t="s">
        <v>18</v>
      </c>
      <c r="H233" s="44" t="s">
        <v>3120</v>
      </c>
      <c r="I233" s="44" t="s">
        <v>115</v>
      </c>
      <c r="J233" s="44" t="s">
        <v>192</v>
      </c>
      <c r="K233" s="45"/>
      <c r="L233" s="45"/>
      <c r="M233" s="45" t="s">
        <v>2574</v>
      </c>
      <c r="N233" s="45"/>
      <c r="O233" s="45"/>
      <c r="P233" s="45"/>
      <c r="Q233" s="45" t="s">
        <v>247</v>
      </c>
      <c r="R233" s="51" t="s">
        <v>120</v>
      </c>
    </row>
    <row r="234" spans="1:18" ht="30" x14ac:dyDescent="0.25">
      <c r="A234" s="11">
        <v>221</v>
      </c>
      <c r="B234" s="43">
        <v>638222</v>
      </c>
      <c r="C234" s="44" t="s">
        <v>3121</v>
      </c>
      <c r="D234" s="44" t="s">
        <v>3122</v>
      </c>
      <c r="E234" s="44" t="s">
        <v>57</v>
      </c>
      <c r="F234" s="45" t="s">
        <v>8</v>
      </c>
      <c r="G234" s="45" t="s">
        <v>17</v>
      </c>
      <c r="H234" s="44" t="s">
        <v>1216</v>
      </c>
      <c r="I234" s="44" t="s">
        <v>115</v>
      </c>
      <c r="J234" s="44" t="s">
        <v>166</v>
      </c>
      <c r="K234" s="45"/>
      <c r="L234" s="45"/>
      <c r="M234" s="45" t="s">
        <v>49</v>
      </c>
      <c r="N234" s="45"/>
      <c r="O234" s="45"/>
      <c r="P234" s="45"/>
      <c r="Q234" s="45" t="s">
        <v>123</v>
      </c>
      <c r="R234" s="51" t="s">
        <v>120</v>
      </c>
    </row>
    <row r="235" spans="1:18" ht="30" x14ac:dyDescent="0.25">
      <c r="A235" s="11">
        <v>222</v>
      </c>
      <c r="B235" s="43">
        <v>638223</v>
      </c>
      <c r="C235" s="44" t="s">
        <v>3089</v>
      </c>
      <c r="D235" s="44" t="s">
        <v>3123</v>
      </c>
      <c r="E235" s="44" t="s">
        <v>57</v>
      </c>
      <c r="F235" s="45" t="s">
        <v>7</v>
      </c>
      <c r="G235" s="45" t="s">
        <v>18</v>
      </c>
      <c r="H235" s="44" t="s">
        <v>185</v>
      </c>
      <c r="I235" s="44" t="s">
        <v>115</v>
      </c>
      <c r="J235" s="44" t="s">
        <v>311</v>
      </c>
      <c r="K235" s="45"/>
      <c r="L235" s="45"/>
      <c r="M235" s="45"/>
      <c r="N235" s="45"/>
      <c r="O235" s="45"/>
      <c r="P235" s="45" t="s">
        <v>42</v>
      </c>
      <c r="Q235" s="45" t="s">
        <v>42</v>
      </c>
      <c r="R235" s="51" t="s">
        <v>117</v>
      </c>
    </row>
    <row r="236" spans="1:18" ht="30" x14ac:dyDescent="0.25">
      <c r="A236" s="11">
        <v>223</v>
      </c>
      <c r="B236" s="43">
        <v>638224</v>
      </c>
      <c r="C236" s="44" t="s">
        <v>3124</v>
      </c>
      <c r="D236" s="44" t="s">
        <v>3125</v>
      </c>
      <c r="E236" s="44" t="s">
        <v>57</v>
      </c>
      <c r="F236" s="45" t="s">
        <v>8</v>
      </c>
      <c r="G236" s="45" t="s">
        <v>17</v>
      </c>
      <c r="H236" s="44" t="s">
        <v>203</v>
      </c>
      <c r="I236" s="44" t="s">
        <v>3126</v>
      </c>
      <c r="J236" s="44" t="s">
        <v>44</v>
      </c>
      <c r="K236" s="45"/>
      <c r="L236" s="45"/>
      <c r="M236" s="45" t="s">
        <v>67</v>
      </c>
      <c r="N236" s="45"/>
      <c r="O236" s="45"/>
      <c r="P236" s="45"/>
      <c r="Q236" s="45" t="s">
        <v>124</v>
      </c>
      <c r="R236" s="51" t="s">
        <v>120</v>
      </c>
    </row>
    <row r="237" spans="1:18" ht="30" x14ac:dyDescent="0.25">
      <c r="A237" s="11">
        <v>224</v>
      </c>
      <c r="B237" s="43">
        <v>638225</v>
      </c>
      <c r="C237" s="44" t="s">
        <v>3133</v>
      </c>
      <c r="D237" s="44" t="s">
        <v>3127</v>
      </c>
      <c r="E237" s="44" t="s">
        <v>57</v>
      </c>
      <c r="F237" s="45" t="s">
        <v>8</v>
      </c>
      <c r="G237" s="45" t="s">
        <v>18</v>
      </c>
      <c r="H237" s="44" t="s">
        <v>3128</v>
      </c>
      <c r="I237" s="44" t="s">
        <v>150</v>
      </c>
      <c r="J237" s="44" t="s">
        <v>43</v>
      </c>
      <c r="K237" s="45"/>
      <c r="L237" s="45"/>
      <c r="M237" s="45" t="s">
        <v>3129</v>
      </c>
      <c r="N237" s="45"/>
      <c r="O237" s="45"/>
      <c r="P237" s="45"/>
      <c r="Q237" s="45" t="s">
        <v>124</v>
      </c>
      <c r="R237" s="51" t="s">
        <v>117</v>
      </c>
    </row>
    <row r="238" spans="1:18" ht="30" x14ac:dyDescent="0.25">
      <c r="A238" s="11">
        <v>225</v>
      </c>
      <c r="B238" s="43">
        <v>638226</v>
      </c>
      <c r="C238" s="44" t="s">
        <v>3133</v>
      </c>
      <c r="D238" s="44" t="s">
        <v>3127</v>
      </c>
      <c r="E238" s="44" t="s">
        <v>57</v>
      </c>
      <c r="F238" s="45" t="s">
        <v>8</v>
      </c>
      <c r="G238" s="45" t="s">
        <v>18</v>
      </c>
      <c r="H238" s="44" t="s">
        <v>202</v>
      </c>
      <c r="I238" s="44" t="s">
        <v>150</v>
      </c>
      <c r="J238" s="44" t="s">
        <v>78</v>
      </c>
      <c r="K238" s="45"/>
      <c r="L238" s="45" t="s">
        <v>199</v>
      </c>
      <c r="M238" s="45"/>
      <c r="N238" s="45"/>
      <c r="O238" s="45"/>
      <c r="P238" s="45"/>
      <c r="Q238" s="45" t="s">
        <v>128</v>
      </c>
      <c r="R238" s="51" t="s">
        <v>117</v>
      </c>
    </row>
    <row r="239" spans="1:18" ht="30" x14ac:dyDescent="0.25">
      <c r="A239" s="11">
        <v>226</v>
      </c>
      <c r="B239" s="43">
        <v>638227</v>
      </c>
      <c r="C239" s="44" t="s">
        <v>3133</v>
      </c>
      <c r="D239" s="44" t="s">
        <v>3127</v>
      </c>
      <c r="E239" s="44" t="s">
        <v>57</v>
      </c>
      <c r="F239" s="45" t="s">
        <v>8</v>
      </c>
      <c r="G239" s="45" t="s">
        <v>17</v>
      </c>
      <c r="H239" s="44" t="s">
        <v>201</v>
      </c>
      <c r="I239" s="44" t="s">
        <v>200</v>
      </c>
      <c r="J239" s="44" t="s">
        <v>3130</v>
      </c>
      <c r="K239" s="45"/>
      <c r="L239" s="45"/>
      <c r="M239" s="45" t="s">
        <v>194</v>
      </c>
      <c r="N239" s="45"/>
      <c r="O239" s="45"/>
      <c r="P239" s="45"/>
      <c r="Q239" s="45" t="s">
        <v>247</v>
      </c>
      <c r="R239" s="51" t="s">
        <v>120</v>
      </c>
    </row>
    <row r="240" spans="1:18" ht="30" x14ac:dyDescent="0.25">
      <c r="A240" s="11">
        <v>227</v>
      </c>
      <c r="B240" s="43">
        <v>638228</v>
      </c>
      <c r="C240" s="44" t="s">
        <v>3133</v>
      </c>
      <c r="D240" s="44" t="s">
        <v>3127</v>
      </c>
      <c r="E240" s="44" t="s">
        <v>57</v>
      </c>
      <c r="F240" s="45" t="s">
        <v>8</v>
      </c>
      <c r="G240" s="45" t="s">
        <v>18</v>
      </c>
      <c r="H240" s="44" t="s">
        <v>3131</v>
      </c>
      <c r="I240" s="44" t="s">
        <v>200</v>
      </c>
      <c r="J240" s="44" t="s">
        <v>368</v>
      </c>
      <c r="K240" s="45"/>
      <c r="L240" s="45"/>
      <c r="M240" s="45" t="s">
        <v>198</v>
      </c>
      <c r="N240" s="45"/>
      <c r="O240" s="45"/>
      <c r="P240" s="45"/>
      <c r="Q240" s="45" t="s">
        <v>116</v>
      </c>
      <c r="R240" s="51" t="s">
        <v>120</v>
      </c>
    </row>
    <row r="241" spans="1:18" ht="30" x14ac:dyDescent="0.25">
      <c r="A241" s="11">
        <v>228</v>
      </c>
      <c r="B241" s="43">
        <v>638229</v>
      </c>
      <c r="C241" s="44" t="s">
        <v>3133</v>
      </c>
      <c r="D241" s="44" t="s">
        <v>3127</v>
      </c>
      <c r="E241" s="44" t="s">
        <v>57</v>
      </c>
      <c r="F241" s="45" t="s">
        <v>8</v>
      </c>
      <c r="G241" s="45" t="s">
        <v>17</v>
      </c>
      <c r="H241" s="44" t="s">
        <v>3132</v>
      </c>
      <c r="I241" s="44" t="s">
        <v>150</v>
      </c>
      <c r="J241" s="44" t="s">
        <v>197</v>
      </c>
      <c r="K241" s="45"/>
      <c r="L241" s="45" t="s">
        <v>199</v>
      </c>
      <c r="M241" s="45"/>
      <c r="N241" s="45"/>
      <c r="O241" s="45"/>
      <c r="P241" s="45"/>
      <c r="Q241" s="45" t="s">
        <v>128</v>
      </c>
      <c r="R241" s="51" t="s">
        <v>117</v>
      </c>
    </row>
    <row r="242" spans="1:18" ht="30" x14ac:dyDescent="0.25">
      <c r="A242" s="11">
        <v>229</v>
      </c>
      <c r="B242" s="43">
        <v>638230</v>
      </c>
      <c r="C242" s="44" t="s">
        <v>3134</v>
      </c>
      <c r="D242" s="44" t="s">
        <v>56</v>
      </c>
      <c r="E242" s="44" t="s">
        <v>57</v>
      </c>
      <c r="F242" s="45" t="s">
        <v>8</v>
      </c>
      <c r="G242" s="45" t="s">
        <v>17</v>
      </c>
      <c r="H242" s="44" t="s">
        <v>59</v>
      </c>
      <c r="I242" s="44" t="s">
        <v>150</v>
      </c>
      <c r="J242" s="44" t="s">
        <v>44</v>
      </c>
      <c r="K242" s="45"/>
      <c r="L242" s="45"/>
      <c r="M242" s="45" t="s">
        <v>42</v>
      </c>
      <c r="N242" s="45"/>
      <c r="O242" s="45"/>
      <c r="P242" s="45"/>
      <c r="Q242" s="45" t="s">
        <v>119</v>
      </c>
      <c r="R242" s="51" t="s">
        <v>117</v>
      </c>
    </row>
    <row r="243" spans="1:18" ht="30" x14ac:dyDescent="0.25">
      <c r="A243" s="11">
        <v>230</v>
      </c>
      <c r="B243" s="43">
        <v>638231</v>
      </c>
      <c r="C243" s="44" t="s">
        <v>3134</v>
      </c>
      <c r="D243" s="44" t="s">
        <v>56</v>
      </c>
      <c r="E243" s="44" t="s">
        <v>57</v>
      </c>
      <c r="F243" s="45" t="s">
        <v>8</v>
      </c>
      <c r="G243" s="45" t="s">
        <v>17</v>
      </c>
      <c r="H243" s="44" t="s">
        <v>260</v>
      </c>
      <c r="I243" s="44" t="s">
        <v>150</v>
      </c>
      <c r="J243" s="44" t="s">
        <v>43</v>
      </c>
      <c r="K243" s="45"/>
      <c r="L243" s="45"/>
      <c r="M243" s="45" t="s">
        <v>42</v>
      </c>
      <c r="N243" s="45"/>
      <c r="O243" s="45"/>
      <c r="P243" s="45"/>
      <c r="Q243" s="45" t="s">
        <v>119</v>
      </c>
      <c r="R243" s="51" t="s">
        <v>117</v>
      </c>
    </row>
    <row r="244" spans="1:18" ht="30" x14ac:dyDescent="0.25">
      <c r="A244" s="11">
        <v>231</v>
      </c>
      <c r="B244" s="43">
        <v>638232</v>
      </c>
      <c r="C244" s="44" t="s">
        <v>3133</v>
      </c>
      <c r="D244" s="44" t="s">
        <v>3127</v>
      </c>
      <c r="E244" s="44" t="s">
        <v>57</v>
      </c>
      <c r="F244" s="45" t="s">
        <v>8</v>
      </c>
      <c r="G244" s="45" t="s">
        <v>17</v>
      </c>
      <c r="H244" s="44" t="s">
        <v>3135</v>
      </c>
      <c r="I244" s="44" t="s">
        <v>150</v>
      </c>
      <c r="J244" s="44" t="s">
        <v>43</v>
      </c>
      <c r="K244" s="45"/>
      <c r="L244" s="45"/>
      <c r="M244" s="45" t="s">
        <v>1384</v>
      </c>
      <c r="N244" s="45"/>
      <c r="O244" s="45"/>
      <c r="P244" s="45"/>
      <c r="Q244" s="45" t="s">
        <v>119</v>
      </c>
      <c r="R244" s="51" t="s">
        <v>117</v>
      </c>
    </row>
    <row r="245" spans="1:18" ht="30" x14ac:dyDescent="0.25">
      <c r="A245" s="11">
        <v>232</v>
      </c>
      <c r="B245" s="43">
        <v>638233</v>
      </c>
      <c r="C245" s="44" t="s">
        <v>3133</v>
      </c>
      <c r="D245" s="44" t="s">
        <v>3127</v>
      </c>
      <c r="E245" s="44" t="s">
        <v>57</v>
      </c>
      <c r="F245" s="45" t="s">
        <v>8</v>
      </c>
      <c r="G245" s="45" t="s">
        <v>18</v>
      </c>
      <c r="H245" s="44" t="s">
        <v>3136</v>
      </c>
      <c r="I245" s="44" t="s">
        <v>150</v>
      </c>
      <c r="J245" s="44" t="s">
        <v>3137</v>
      </c>
      <c r="K245" s="45"/>
      <c r="L245" s="45"/>
      <c r="M245" s="45" t="s">
        <v>1384</v>
      </c>
      <c r="N245" s="45"/>
      <c r="O245" s="45"/>
      <c r="P245" s="45"/>
      <c r="Q245" s="45" t="s">
        <v>119</v>
      </c>
      <c r="R245" s="51" t="s">
        <v>117</v>
      </c>
    </row>
    <row r="246" spans="1:18" ht="30" x14ac:dyDescent="0.25">
      <c r="A246" s="11">
        <v>233</v>
      </c>
      <c r="B246" s="43">
        <v>638234</v>
      </c>
      <c r="C246" s="44" t="s">
        <v>3133</v>
      </c>
      <c r="D246" s="44" t="s">
        <v>3127</v>
      </c>
      <c r="E246" s="44" t="s">
        <v>57</v>
      </c>
      <c r="F246" s="45" t="s">
        <v>8</v>
      </c>
      <c r="G246" s="45" t="s">
        <v>18</v>
      </c>
      <c r="H246" s="44" t="s">
        <v>3138</v>
      </c>
      <c r="I246" s="44" t="s">
        <v>150</v>
      </c>
      <c r="J246" s="47" t="s">
        <v>3139</v>
      </c>
      <c r="K246" s="45"/>
      <c r="L246" s="45"/>
      <c r="M246" s="45" t="s">
        <v>2297</v>
      </c>
      <c r="N246" s="45"/>
      <c r="O246" s="45"/>
      <c r="P246" s="45"/>
      <c r="Q246" s="45" t="s">
        <v>119</v>
      </c>
      <c r="R246" s="51" t="s">
        <v>117</v>
      </c>
    </row>
    <row r="247" spans="1:18" ht="30" x14ac:dyDescent="0.25">
      <c r="A247" s="11">
        <v>234</v>
      </c>
      <c r="B247" s="43">
        <v>638235</v>
      </c>
      <c r="C247" s="44" t="s">
        <v>3133</v>
      </c>
      <c r="D247" s="44" t="s">
        <v>3127</v>
      </c>
      <c r="E247" s="44" t="s">
        <v>57</v>
      </c>
      <c r="F247" s="45" t="s">
        <v>8</v>
      </c>
      <c r="G247" s="45" t="s">
        <v>17</v>
      </c>
      <c r="H247" s="44" t="s">
        <v>3140</v>
      </c>
      <c r="I247" s="44" t="s">
        <v>150</v>
      </c>
      <c r="J247" s="44" t="s">
        <v>3137</v>
      </c>
      <c r="K247" s="45"/>
      <c r="L247" s="45"/>
      <c r="M247" s="45" t="s">
        <v>3141</v>
      </c>
      <c r="N247" s="45"/>
      <c r="O247" s="45"/>
      <c r="P247" s="45"/>
      <c r="Q247" s="45" t="s">
        <v>119</v>
      </c>
      <c r="R247" s="51" t="s">
        <v>117</v>
      </c>
    </row>
    <row r="248" spans="1:18" ht="30" x14ac:dyDescent="0.25">
      <c r="A248" s="11">
        <v>235</v>
      </c>
      <c r="B248" s="43">
        <v>638236</v>
      </c>
      <c r="C248" s="44" t="s">
        <v>3142</v>
      </c>
      <c r="D248" s="44" t="s">
        <v>3143</v>
      </c>
      <c r="E248" s="44" t="s">
        <v>57</v>
      </c>
      <c r="F248" s="45" t="s">
        <v>8</v>
      </c>
      <c r="G248" s="45" t="s">
        <v>18</v>
      </c>
      <c r="H248" s="44" t="s">
        <v>196</v>
      </c>
      <c r="I248" s="44" t="s">
        <v>179</v>
      </c>
      <c r="J248" s="44" t="s">
        <v>3144</v>
      </c>
      <c r="K248" s="45"/>
      <c r="L248" s="45" t="s">
        <v>46</v>
      </c>
      <c r="M248" s="45"/>
      <c r="N248" s="45"/>
      <c r="O248" s="45"/>
      <c r="P248" s="45"/>
      <c r="Q248" s="45" t="s">
        <v>128</v>
      </c>
      <c r="R248" s="51" t="s">
        <v>120</v>
      </c>
    </row>
    <row r="249" spans="1:18" ht="30" x14ac:dyDescent="0.25">
      <c r="A249" s="11">
        <v>236</v>
      </c>
      <c r="B249" s="62">
        <v>639679</v>
      </c>
      <c r="C249" s="55" t="s">
        <v>3145</v>
      </c>
      <c r="D249" s="55" t="s">
        <v>3146</v>
      </c>
      <c r="E249" s="55" t="s">
        <v>57</v>
      </c>
      <c r="F249" s="51" t="s">
        <v>8</v>
      </c>
      <c r="G249" s="51" t="s">
        <v>17</v>
      </c>
      <c r="H249" s="55" t="s">
        <v>3147</v>
      </c>
      <c r="I249" s="55" t="s">
        <v>664</v>
      </c>
      <c r="J249" s="44" t="s">
        <v>152</v>
      </c>
      <c r="K249" s="51"/>
      <c r="L249" s="51"/>
      <c r="M249" s="51" t="s">
        <v>198</v>
      </c>
      <c r="N249" s="51"/>
      <c r="O249" s="51"/>
      <c r="P249" s="51"/>
      <c r="Q249" s="51" t="s">
        <v>123</v>
      </c>
      <c r="R249" s="51" t="s">
        <v>120</v>
      </c>
    </row>
    <row r="250" spans="1:18" ht="30" x14ac:dyDescent="0.25">
      <c r="A250" s="11">
        <v>237</v>
      </c>
      <c r="B250" s="62">
        <v>639680</v>
      </c>
      <c r="C250" s="55" t="s">
        <v>3145</v>
      </c>
      <c r="D250" s="55" t="s">
        <v>3146</v>
      </c>
      <c r="E250" s="55" t="s">
        <v>57</v>
      </c>
      <c r="F250" s="51" t="s">
        <v>8</v>
      </c>
      <c r="G250" s="51" t="s">
        <v>17</v>
      </c>
      <c r="H250" s="55" t="s">
        <v>260</v>
      </c>
      <c r="I250" s="55" t="s">
        <v>3070</v>
      </c>
      <c r="J250" s="44" t="s">
        <v>416</v>
      </c>
      <c r="K250" s="51"/>
      <c r="L250" s="51"/>
      <c r="M250" s="51" t="s">
        <v>194</v>
      </c>
      <c r="N250" s="51"/>
      <c r="O250" s="51"/>
      <c r="P250" s="51"/>
      <c r="Q250" s="51" t="s">
        <v>123</v>
      </c>
      <c r="R250" s="51" t="s">
        <v>117</v>
      </c>
    </row>
    <row r="251" spans="1:18" ht="30" x14ac:dyDescent="0.25">
      <c r="A251" s="11">
        <v>238</v>
      </c>
      <c r="B251" s="62">
        <v>639681</v>
      </c>
      <c r="C251" s="55" t="s">
        <v>3145</v>
      </c>
      <c r="D251" s="55" t="s">
        <v>3146</v>
      </c>
      <c r="E251" s="55" t="s">
        <v>57</v>
      </c>
      <c r="F251" s="51" t="s">
        <v>8</v>
      </c>
      <c r="G251" s="51" t="s">
        <v>17</v>
      </c>
      <c r="H251" s="55" t="s">
        <v>444</v>
      </c>
      <c r="I251" s="55" t="s">
        <v>48</v>
      </c>
      <c r="J251" s="44" t="s">
        <v>43</v>
      </c>
      <c r="K251" s="51"/>
      <c r="L251" s="51"/>
      <c r="M251" s="51" t="s">
        <v>42</v>
      </c>
      <c r="N251" s="51"/>
      <c r="O251" s="51"/>
      <c r="P251" s="51"/>
      <c r="Q251" s="51" t="s">
        <v>119</v>
      </c>
      <c r="R251" s="51" t="s">
        <v>117</v>
      </c>
    </row>
    <row r="252" spans="1:18" ht="30" x14ac:dyDescent="0.25">
      <c r="A252" s="11">
        <v>239</v>
      </c>
      <c r="B252" s="62">
        <v>639682</v>
      </c>
      <c r="C252" s="55" t="s">
        <v>3145</v>
      </c>
      <c r="D252" s="55" t="s">
        <v>3146</v>
      </c>
      <c r="E252" s="55" t="s">
        <v>57</v>
      </c>
      <c r="F252" s="51" t="s">
        <v>8</v>
      </c>
      <c r="G252" s="51" t="s">
        <v>18</v>
      </c>
      <c r="H252" s="55" t="s">
        <v>3148</v>
      </c>
      <c r="I252" s="55" t="s">
        <v>48</v>
      </c>
      <c r="J252" s="44" t="s">
        <v>43</v>
      </c>
      <c r="K252" s="51"/>
      <c r="L252" s="51"/>
      <c r="M252" s="51" t="s">
        <v>41</v>
      </c>
      <c r="N252" s="51"/>
      <c r="O252" s="51"/>
      <c r="P252" s="51"/>
      <c r="Q252" s="51" t="s">
        <v>119</v>
      </c>
      <c r="R252" s="51" t="s">
        <v>120</v>
      </c>
    </row>
    <row r="253" spans="1:18" ht="30" x14ac:dyDescent="0.25">
      <c r="A253" s="11">
        <v>240</v>
      </c>
      <c r="B253" s="57">
        <v>639701</v>
      </c>
      <c r="C253" s="55" t="s">
        <v>3145</v>
      </c>
      <c r="D253" s="55" t="s">
        <v>3146</v>
      </c>
      <c r="E253" s="55" t="s">
        <v>57</v>
      </c>
      <c r="F253" s="51" t="s">
        <v>8</v>
      </c>
      <c r="G253" s="51" t="s">
        <v>18</v>
      </c>
      <c r="H253" s="55" t="s">
        <v>3149</v>
      </c>
      <c r="I253" s="55" t="s">
        <v>474</v>
      </c>
      <c r="J253" s="44" t="s">
        <v>43</v>
      </c>
      <c r="K253" s="51"/>
      <c r="L253" s="51"/>
      <c r="M253" s="51" t="s">
        <v>42</v>
      </c>
      <c r="N253" s="51"/>
      <c r="O253" s="51"/>
      <c r="P253" s="51"/>
      <c r="Q253" s="51" t="s">
        <v>119</v>
      </c>
      <c r="R253" s="51" t="s">
        <v>120</v>
      </c>
    </row>
    <row r="254" spans="1:18" ht="30" x14ac:dyDescent="0.25">
      <c r="A254" s="11">
        <v>241</v>
      </c>
      <c r="B254" s="57">
        <v>639702</v>
      </c>
      <c r="C254" s="55" t="s">
        <v>3145</v>
      </c>
      <c r="D254" s="55" t="s">
        <v>3146</v>
      </c>
      <c r="E254" s="55" t="s">
        <v>57</v>
      </c>
      <c r="F254" s="51" t="s">
        <v>8</v>
      </c>
      <c r="G254" s="51" t="s">
        <v>18</v>
      </c>
      <c r="H254" s="55" t="s">
        <v>3150</v>
      </c>
      <c r="I254" s="55" t="s">
        <v>150</v>
      </c>
      <c r="J254" s="44" t="s">
        <v>43</v>
      </c>
      <c r="K254" s="51"/>
      <c r="L254" s="51" t="s">
        <v>46</v>
      </c>
      <c r="M254" s="51"/>
      <c r="N254" s="51"/>
      <c r="O254" s="51"/>
      <c r="P254" s="51"/>
      <c r="Q254" s="51" t="s">
        <v>128</v>
      </c>
      <c r="R254" s="51" t="s">
        <v>120</v>
      </c>
    </row>
    <row r="255" spans="1:18" ht="30" x14ac:dyDescent="0.25">
      <c r="A255" s="11">
        <v>242</v>
      </c>
      <c r="B255" s="57">
        <v>639703</v>
      </c>
      <c r="C255" s="55" t="s">
        <v>3151</v>
      </c>
      <c r="D255" s="55" t="s">
        <v>3146</v>
      </c>
      <c r="E255" s="55" t="s">
        <v>57</v>
      </c>
      <c r="F255" s="51" t="s">
        <v>8</v>
      </c>
      <c r="G255" s="51" t="s">
        <v>17</v>
      </c>
      <c r="H255" s="55" t="s">
        <v>363</v>
      </c>
      <c r="I255" s="55" t="s">
        <v>48</v>
      </c>
      <c r="J255" s="44" t="s">
        <v>152</v>
      </c>
      <c r="K255" s="51"/>
      <c r="L255" s="51"/>
      <c r="M255" s="51" t="s">
        <v>41</v>
      </c>
      <c r="N255" s="51"/>
      <c r="O255" s="51"/>
      <c r="P255" s="51"/>
      <c r="Q255" s="51" t="s">
        <v>116</v>
      </c>
      <c r="R255" s="51" t="s">
        <v>117</v>
      </c>
    </row>
    <row r="256" spans="1:18" ht="30" x14ac:dyDescent="0.25">
      <c r="A256" s="11">
        <v>243</v>
      </c>
      <c r="B256" s="62">
        <v>639739</v>
      </c>
      <c r="C256" s="55" t="s">
        <v>3219</v>
      </c>
      <c r="D256" s="55" t="s">
        <v>3220</v>
      </c>
      <c r="E256" s="55" t="s">
        <v>57</v>
      </c>
      <c r="F256" s="51" t="s">
        <v>8</v>
      </c>
      <c r="G256" s="51" t="s">
        <v>18</v>
      </c>
      <c r="H256" s="55" t="s">
        <v>3221</v>
      </c>
      <c r="I256" s="55" t="s">
        <v>48</v>
      </c>
      <c r="J256" s="44" t="s">
        <v>60</v>
      </c>
      <c r="K256" s="51"/>
      <c r="L256" s="51" t="s">
        <v>764</v>
      </c>
      <c r="M256" s="51"/>
      <c r="N256" s="51"/>
      <c r="O256" s="51"/>
      <c r="P256" s="51"/>
      <c r="Q256" s="51" t="s">
        <v>128</v>
      </c>
      <c r="R256" s="51" t="s">
        <v>120</v>
      </c>
    </row>
    <row r="257" spans="1:18" ht="30" x14ac:dyDescent="0.25">
      <c r="A257" s="11">
        <v>244</v>
      </c>
      <c r="B257" s="62">
        <v>639740</v>
      </c>
      <c r="C257" s="55" t="s">
        <v>3219</v>
      </c>
      <c r="D257" s="55" t="s">
        <v>3220</v>
      </c>
      <c r="E257" s="55" t="s">
        <v>57</v>
      </c>
      <c r="F257" s="51" t="s">
        <v>8</v>
      </c>
      <c r="G257" s="51" t="s">
        <v>3222</v>
      </c>
      <c r="H257" s="55" t="s">
        <v>234</v>
      </c>
      <c r="I257" s="55" t="s">
        <v>115</v>
      </c>
      <c r="J257" s="44" t="s">
        <v>3223</v>
      </c>
      <c r="K257" s="51"/>
      <c r="L257" s="51"/>
      <c r="M257" s="51" t="s">
        <v>55</v>
      </c>
      <c r="N257" s="51"/>
      <c r="O257" s="51"/>
      <c r="P257" s="51"/>
      <c r="Q257" s="51" t="s">
        <v>128</v>
      </c>
      <c r="R257" s="51" t="s">
        <v>120</v>
      </c>
    </row>
    <row r="258" spans="1:18" ht="30" x14ac:dyDescent="0.25">
      <c r="A258" s="11">
        <v>245</v>
      </c>
      <c r="B258" s="62">
        <v>639741</v>
      </c>
      <c r="C258" s="55" t="s">
        <v>3219</v>
      </c>
      <c r="D258" s="55" t="s">
        <v>3220</v>
      </c>
      <c r="E258" s="55" t="s">
        <v>57</v>
      </c>
      <c r="F258" s="51" t="s">
        <v>8</v>
      </c>
      <c r="G258" s="51" t="s">
        <v>18</v>
      </c>
      <c r="H258" s="55" t="s">
        <v>1716</v>
      </c>
      <c r="I258" s="55" t="s">
        <v>48</v>
      </c>
      <c r="J258" s="44" t="s">
        <v>44</v>
      </c>
      <c r="K258" s="51"/>
      <c r="L258" s="51"/>
      <c r="M258" s="51" t="s">
        <v>41</v>
      </c>
      <c r="N258" s="51"/>
      <c r="O258" s="51"/>
      <c r="P258" s="51"/>
      <c r="Q258" s="51" t="s">
        <v>124</v>
      </c>
      <c r="R258" s="51" t="s">
        <v>117</v>
      </c>
    </row>
    <row r="259" spans="1:18" ht="30" x14ac:dyDescent="0.25">
      <c r="A259" s="11">
        <v>246</v>
      </c>
      <c r="B259" s="62">
        <v>639742</v>
      </c>
      <c r="C259" s="55" t="s">
        <v>3213</v>
      </c>
      <c r="D259" s="55" t="s">
        <v>3214</v>
      </c>
      <c r="E259" s="55" t="s">
        <v>57</v>
      </c>
      <c r="F259" s="51" t="s">
        <v>7</v>
      </c>
      <c r="G259" s="51" t="s">
        <v>18</v>
      </c>
      <c r="H259" s="55" t="s">
        <v>319</v>
      </c>
      <c r="I259" s="55" t="s">
        <v>115</v>
      </c>
      <c r="J259" s="44" t="s">
        <v>953</v>
      </c>
      <c r="K259" s="51"/>
      <c r="L259" s="51"/>
      <c r="M259" s="51"/>
      <c r="N259" s="51"/>
      <c r="O259" s="51"/>
      <c r="P259" s="51" t="s">
        <v>55</v>
      </c>
      <c r="Q259" s="51" t="s">
        <v>124</v>
      </c>
      <c r="R259" s="51" t="s">
        <v>120</v>
      </c>
    </row>
    <row r="260" spans="1:18" ht="30" x14ac:dyDescent="0.25">
      <c r="A260" s="11">
        <v>247</v>
      </c>
      <c r="B260" s="62">
        <v>639743</v>
      </c>
      <c r="C260" s="55" t="s">
        <v>3213</v>
      </c>
      <c r="D260" s="55" t="s">
        <v>3214</v>
      </c>
      <c r="E260" s="55" t="s">
        <v>57</v>
      </c>
      <c r="F260" s="51" t="s">
        <v>7</v>
      </c>
      <c r="G260" s="51" t="s">
        <v>17</v>
      </c>
      <c r="H260" s="55" t="s">
        <v>184</v>
      </c>
      <c r="I260" s="55" t="s">
        <v>150</v>
      </c>
      <c r="J260" s="44" t="s">
        <v>44</v>
      </c>
      <c r="K260" s="51"/>
      <c r="L260" s="51"/>
      <c r="M260" s="51"/>
      <c r="N260" s="51"/>
      <c r="O260" s="51" t="s">
        <v>46</v>
      </c>
      <c r="P260" s="51"/>
      <c r="Q260" s="51" t="s">
        <v>128</v>
      </c>
      <c r="R260" s="51" t="s">
        <v>120</v>
      </c>
    </row>
    <row r="261" spans="1:18" ht="30" x14ac:dyDescent="0.25">
      <c r="A261" s="11">
        <v>248</v>
      </c>
      <c r="B261" s="57">
        <v>639746</v>
      </c>
      <c r="C261" s="55" t="s">
        <v>3213</v>
      </c>
      <c r="D261" s="55" t="s">
        <v>3214</v>
      </c>
      <c r="E261" s="55" t="s">
        <v>57</v>
      </c>
      <c r="F261" s="51" t="s">
        <v>7</v>
      </c>
      <c r="G261" s="51" t="s">
        <v>17</v>
      </c>
      <c r="H261" s="55" t="s">
        <v>3215</v>
      </c>
      <c r="I261" s="55" t="s">
        <v>150</v>
      </c>
      <c r="J261" s="44" t="s">
        <v>258</v>
      </c>
      <c r="K261" s="51"/>
      <c r="L261" s="51"/>
      <c r="M261" s="51"/>
      <c r="N261" s="51"/>
      <c r="O261" s="51" t="s">
        <v>46</v>
      </c>
      <c r="P261" s="51"/>
      <c r="Q261" s="51" t="s">
        <v>128</v>
      </c>
      <c r="R261" s="51" t="s">
        <v>120</v>
      </c>
    </row>
    <row r="262" spans="1:18" ht="30" x14ac:dyDescent="0.25">
      <c r="A262" s="11">
        <v>249</v>
      </c>
      <c r="B262" s="57">
        <v>639747</v>
      </c>
      <c r="C262" s="55" t="s">
        <v>2822</v>
      </c>
      <c r="D262" s="55" t="s">
        <v>3122</v>
      </c>
      <c r="E262" s="55" t="s">
        <v>57</v>
      </c>
      <c r="F262" s="51" t="s">
        <v>8</v>
      </c>
      <c r="G262" s="51" t="s">
        <v>17</v>
      </c>
      <c r="H262" s="55" t="s">
        <v>3216</v>
      </c>
      <c r="I262" s="55" t="s">
        <v>179</v>
      </c>
      <c r="J262" s="44" t="s">
        <v>193</v>
      </c>
      <c r="K262" s="51"/>
      <c r="L262" s="51"/>
      <c r="M262" s="51" t="s">
        <v>55</v>
      </c>
      <c r="N262" s="51"/>
      <c r="O262" s="51"/>
      <c r="P262" s="51"/>
      <c r="Q262" s="51" t="s">
        <v>124</v>
      </c>
      <c r="R262" s="51" t="s">
        <v>120</v>
      </c>
    </row>
    <row r="263" spans="1:18" ht="30" x14ac:dyDescent="0.25">
      <c r="A263" s="11">
        <v>250</v>
      </c>
      <c r="B263" s="57">
        <v>639748</v>
      </c>
      <c r="C263" s="55" t="s">
        <v>3217</v>
      </c>
      <c r="D263" s="55" t="s">
        <v>3218</v>
      </c>
      <c r="E263" s="55" t="s">
        <v>57</v>
      </c>
      <c r="F263" s="51" t="s">
        <v>8</v>
      </c>
      <c r="G263" s="51" t="s">
        <v>18</v>
      </c>
      <c r="H263" s="55" t="s">
        <v>896</v>
      </c>
      <c r="I263" s="55" t="s">
        <v>179</v>
      </c>
      <c r="J263" s="44" t="s">
        <v>193</v>
      </c>
      <c r="K263" s="51"/>
      <c r="L263" s="51" t="s">
        <v>521</v>
      </c>
      <c r="M263" s="51"/>
      <c r="N263" s="51"/>
      <c r="O263" s="51"/>
      <c r="P263" s="51"/>
      <c r="Q263" s="51" t="s">
        <v>128</v>
      </c>
      <c r="R263" s="51" t="s">
        <v>120</v>
      </c>
    </row>
    <row r="264" spans="1:18" ht="30" x14ac:dyDescent="0.25">
      <c r="A264" s="11">
        <v>251</v>
      </c>
      <c r="B264" s="57">
        <v>639749</v>
      </c>
      <c r="C264" s="55" t="s">
        <v>2822</v>
      </c>
      <c r="D264" s="55" t="s">
        <v>3122</v>
      </c>
      <c r="E264" s="55" t="s">
        <v>57</v>
      </c>
      <c r="F264" s="51" t="s">
        <v>7</v>
      </c>
      <c r="G264" s="51" t="s">
        <v>18</v>
      </c>
      <c r="H264" s="55" t="s">
        <v>1800</v>
      </c>
      <c r="I264" s="55" t="s">
        <v>415</v>
      </c>
      <c r="J264" s="44" t="s">
        <v>236</v>
      </c>
      <c r="K264" s="51"/>
      <c r="L264" s="51"/>
      <c r="M264" s="51"/>
      <c r="N264" s="51"/>
      <c r="O264" s="51"/>
      <c r="P264" s="51" t="s">
        <v>55</v>
      </c>
      <c r="Q264" s="51" t="s">
        <v>124</v>
      </c>
      <c r="R264" s="51" t="s">
        <v>117</v>
      </c>
    </row>
    <row r="1048054" spans="1:10" s="1" customFormat="1" x14ac:dyDescent="0.25">
      <c r="A1048054"/>
      <c r="C1048054" s="7"/>
      <c r="D1048054" s="8"/>
      <c r="E1048054" s="9"/>
      <c r="F1048054" s="10"/>
      <c r="H1048054" s="29"/>
      <c r="I1048054" s="29"/>
      <c r="J1048054" s="32"/>
    </row>
  </sheetData>
  <mergeCells count="23">
    <mergeCell ref="L7:M7"/>
    <mergeCell ref="O7:P7"/>
    <mergeCell ref="L8:M8"/>
    <mergeCell ref="O8:P8"/>
    <mergeCell ref="M9:P9"/>
    <mergeCell ref="A10:R10"/>
    <mergeCell ref="A11:A12"/>
    <mergeCell ref="B11:B12"/>
    <mergeCell ref="C11:E11"/>
    <mergeCell ref="F11:J11"/>
    <mergeCell ref="K11:M11"/>
    <mergeCell ref="N11:P11"/>
    <mergeCell ref="Q11:Q12"/>
    <mergeCell ref="R11:R12"/>
    <mergeCell ref="B1:Q1"/>
    <mergeCell ref="B2:Q2"/>
    <mergeCell ref="D4:E4"/>
    <mergeCell ref="J4:J5"/>
    <mergeCell ref="K4:K5"/>
    <mergeCell ref="L4:M4"/>
    <mergeCell ref="O4:P4"/>
    <mergeCell ref="H4:H5"/>
    <mergeCell ref="I4:I5"/>
  </mergeCells>
  <printOptions horizontalCentered="1" verticalCentered="1"/>
  <pageMargins left="0.23622047244094491" right="0.23622047244094491" top="0.39370078740157483" bottom="0.6692913385826772" header="0.31496062992125984" footer="0.31496062992125984"/>
  <pageSetup scale="65" orientation="landscape" horizontalDpi="4294967294" verticalDpi="0" r:id="rId1"/>
  <headerFooter>
    <oddFooter>&amp;L&amp;"-,Negrita"&amp;12RESPONSABLE DE MÓDULO:&amp;"-,Normal"MVZ Luis E. Mejía Hdz.&amp;C&amp;"-,Negrita"&amp;12APOYOS:&amp;"-,Normal"Eulalio López/Karla I. Chávez/Napoleón Jmz.&amp;R&amp;"-,Negrita"&amp;12DOSIS DESP.:&amp;"-,Normal"3&amp;"-,Negrita" &amp;"-,Normal" 
&amp;"-,Negrita"RECIBOS CANC.:&amp;"-,Normal"1</oddFooter>
  </headerFooter>
  <rowBreaks count="12" manualBreakCount="12">
    <brk id="32" max="17" man="1"/>
    <brk id="53" max="17" man="1"/>
    <brk id="73" max="17" man="1"/>
    <brk id="93" max="17" man="1"/>
    <brk id="113" max="17" man="1"/>
    <brk id="133" max="17" man="1"/>
    <brk id="153" max="17" man="1"/>
    <brk id="173" max="17" man="1"/>
    <brk id="193" max="17" man="1"/>
    <brk id="213" max="17" man="1"/>
    <brk id="233" max="17" man="1"/>
    <brk id="253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9"/>
  <sheetViews>
    <sheetView workbookViewId="0">
      <selection activeCell="G17" sqref="G17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15" t="s">
        <v>24</v>
      </c>
      <c r="B3" s="115"/>
      <c r="C3" s="115"/>
      <c r="D3" s="115"/>
      <c r="E3" s="115"/>
      <c r="F3" s="115"/>
    </row>
    <row r="4" spans="1:6" ht="18.75" x14ac:dyDescent="0.3">
      <c r="A4" s="116" t="s">
        <v>35</v>
      </c>
      <c r="B4" s="116"/>
      <c r="C4" s="116"/>
      <c r="D4" s="116"/>
      <c r="E4" s="116"/>
      <c r="F4" s="116"/>
    </row>
    <row r="5" spans="1:6" ht="17.25" x14ac:dyDescent="0.3">
      <c r="A5" s="117" t="s">
        <v>23</v>
      </c>
      <c r="B5" s="117"/>
      <c r="C5" s="117"/>
      <c r="D5" s="117"/>
      <c r="E5" s="117"/>
      <c r="F5" s="117"/>
    </row>
    <row r="7" spans="1:6" ht="29.25" customHeight="1" x14ac:dyDescent="0.25">
      <c r="A7" s="123" t="s">
        <v>110</v>
      </c>
      <c r="B7" s="124"/>
      <c r="C7" s="124"/>
      <c r="D7" s="124"/>
      <c r="E7" s="124"/>
      <c r="F7" s="124"/>
    </row>
    <row r="9" spans="1:6" ht="15.75" x14ac:dyDescent="0.25">
      <c r="A9" s="102" t="s">
        <v>3229</v>
      </c>
      <c r="B9" s="102"/>
      <c r="C9" s="102"/>
      <c r="D9" s="102"/>
      <c r="E9" s="102"/>
      <c r="F9" s="102"/>
    </row>
    <row r="10" spans="1:6" ht="15.75" x14ac:dyDescent="0.25">
      <c r="A10" s="125">
        <v>45371</v>
      </c>
      <c r="B10" s="125"/>
      <c r="C10" s="125"/>
      <c r="D10" s="125"/>
      <c r="E10" s="125"/>
      <c r="F10" s="125"/>
    </row>
    <row r="11" spans="1:6" ht="36" customHeight="1" x14ac:dyDescent="0.25">
      <c r="A11" s="111" t="s">
        <v>3230</v>
      </c>
      <c r="B11" s="111"/>
      <c r="C11" s="111"/>
      <c r="D11" s="111"/>
      <c r="E11" s="111"/>
      <c r="F11" s="111"/>
    </row>
    <row r="13" spans="1:6" ht="30" x14ac:dyDescent="0.25">
      <c r="A13" s="15" t="s">
        <v>25</v>
      </c>
      <c r="B13" s="15" t="s">
        <v>26</v>
      </c>
      <c r="C13" s="16" t="s">
        <v>27</v>
      </c>
      <c r="D13" s="14">
        <f>SUM(D14:D15)</f>
        <v>252</v>
      </c>
      <c r="E13" s="16" t="s">
        <v>28</v>
      </c>
      <c r="F13" s="14">
        <f>SUM(F14:F15)</f>
        <v>56</v>
      </c>
    </row>
    <row r="14" spans="1:6" x14ac:dyDescent="0.25">
      <c r="A14" s="126">
        <v>355</v>
      </c>
      <c r="B14" s="128">
        <f>SUM(D13+F13+F16)</f>
        <v>308</v>
      </c>
      <c r="C14" s="17" t="s">
        <v>29</v>
      </c>
      <c r="D14" s="13">
        <f>'20 MZO-LA CAMPANA'!M5</f>
        <v>133</v>
      </c>
      <c r="E14" s="17" t="s">
        <v>29</v>
      </c>
      <c r="F14" s="13">
        <f>'20 MZO-LA CAMPANA'!P5</f>
        <v>32</v>
      </c>
    </row>
    <row r="15" spans="1:6" x14ac:dyDescent="0.25">
      <c r="A15" s="127"/>
      <c r="B15" s="129"/>
      <c r="C15" s="17" t="s">
        <v>30</v>
      </c>
      <c r="D15" s="13">
        <f>'20 MZO-LA CAMPANA'!M6</f>
        <v>119</v>
      </c>
      <c r="E15" s="17" t="s">
        <v>30</v>
      </c>
      <c r="F15" s="13">
        <f>'20 MZO-LA CAMPANA'!P6</f>
        <v>24</v>
      </c>
    </row>
    <row r="16" spans="1:6" ht="15.75" customHeight="1" x14ac:dyDescent="0.25">
      <c r="A16" s="6"/>
      <c r="C16" s="30"/>
      <c r="D16" s="130" t="s">
        <v>95</v>
      </c>
      <c r="E16" s="131"/>
      <c r="F16" s="33">
        <v>0</v>
      </c>
    </row>
    <row r="17" spans="1:6" ht="15.75" customHeight="1" x14ac:dyDescent="0.25">
      <c r="A17" s="6"/>
      <c r="D17" s="20"/>
      <c r="E17" s="19"/>
      <c r="F17" s="20"/>
    </row>
    <row r="18" spans="1:6" ht="15" customHeight="1" x14ac:dyDescent="0.25">
      <c r="B18" s="122" t="s">
        <v>36</v>
      </c>
      <c r="C18" s="122"/>
      <c r="D18" s="20">
        <v>3</v>
      </c>
      <c r="E18" s="19"/>
      <c r="F18" s="20"/>
    </row>
    <row r="20" spans="1:6" x14ac:dyDescent="0.25">
      <c r="B20" s="18" t="s">
        <v>32</v>
      </c>
      <c r="C20" s="18" t="s">
        <v>33</v>
      </c>
      <c r="D20" s="18" t="s">
        <v>34</v>
      </c>
      <c r="E20" s="18" t="s">
        <v>3226</v>
      </c>
    </row>
    <row r="21" spans="1:6" x14ac:dyDescent="0.25">
      <c r="B21" s="35">
        <v>638237</v>
      </c>
      <c r="C21" s="35">
        <v>638386</v>
      </c>
      <c r="D21" s="121">
        <v>639734</v>
      </c>
      <c r="E21" s="121" t="s">
        <v>236</v>
      </c>
    </row>
    <row r="22" spans="1:6" ht="15" customHeight="1" x14ac:dyDescent="0.25">
      <c r="A22" s="122" t="s">
        <v>31</v>
      </c>
      <c r="B22" s="35">
        <v>638401</v>
      </c>
      <c r="C22" s="35">
        <v>638538</v>
      </c>
      <c r="D22" s="121"/>
      <c r="E22" s="121"/>
    </row>
    <row r="23" spans="1:6" x14ac:dyDescent="0.25">
      <c r="A23" s="122"/>
      <c r="B23" s="35">
        <v>639669</v>
      </c>
      <c r="C23" s="35">
        <v>639704</v>
      </c>
      <c r="D23" s="121"/>
      <c r="E23" s="121"/>
    </row>
    <row r="24" spans="1:6" x14ac:dyDescent="0.25">
      <c r="A24" s="122"/>
      <c r="B24" s="36">
        <v>639709</v>
      </c>
      <c r="C24" s="36">
        <v>639710</v>
      </c>
      <c r="D24" s="121"/>
      <c r="E24" s="121"/>
    </row>
    <row r="25" spans="1:6" x14ac:dyDescent="0.25">
      <c r="A25" s="34"/>
      <c r="B25" s="36">
        <v>639719</v>
      </c>
      <c r="C25" s="36">
        <v>639732</v>
      </c>
      <c r="D25" s="121"/>
      <c r="E25" s="121"/>
    </row>
    <row r="26" spans="1:6" x14ac:dyDescent="0.25">
      <c r="A26" s="34"/>
      <c r="B26" s="35">
        <v>639745</v>
      </c>
      <c r="C26" s="35" t="s">
        <v>236</v>
      </c>
      <c r="D26" s="121"/>
      <c r="E26" s="121"/>
    </row>
    <row r="27" spans="1:6" x14ac:dyDescent="0.25">
      <c r="A27" s="34"/>
      <c r="B27" s="35"/>
      <c r="C27" s="35"/>
      <c r="D27" s="2"/>
      <c r="E27" s="2"/>
    </row>
    <row r="28" spans="1:6" x14ac:dyDescent="0.25">
      <c r="A28" s="34"/>
      <c r="B28" s="35"/>
      <c r="C28" s="35"/>
      <c r="D28" s="2"/>
      <c r="E28" s="2"/>
    </row>
    <row r="29" spans="1:6" x14ac:dyDescent="0.25">
      <c r="A29" s="34"/>
      <c r="B29" s="35"/>
      <c r="C29" s="35"/>
      <c r="D29" s="2"/>
      <c r="E29" s="2"/>
    </row>
  </sheetData>
  <mergeCells count="14">
    <mergeCell ref="A11:F11"/>
    <mergeCell ref="A3:F3"/>
    <mergeCell ref="A4:F4"/>
    <mergeCell ref="A5:F5"/>
    <mergeCell ref="A7:F7"/>
    <mergeCell ref="A9:F9"/>
    <mergeCell ref="A10:F10"/>
    <mergeCell ref="A22:A24"/>
    <mergeCell ref="A14:A15"/>
    <mergeCell ref="B14:B15"/>
    <mergeCell ref="D16:E16"/>
    <mergeCell ref="B18:C18"/>
    <mergeCell ref="D21:D26"/>
    <mergeCell ref="E21:E26"/>
  </mergeCells>
  <printOptions horizontalCentered="1" verticalCentered="1"/>
  <pageMargins left="0.70866141732283472" right="0.70866141732283472" top="0.35433070866141736" bottom="0.39370078740157483" header="0.31496062992125984" footer="0.31496062992125984"/>
  <pageSetup scale="115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1E82-DF5B-4D1F-80A9-F4CB2DD2146A}">
  <sheetPr>
    <tabColor theme="7" tint="0.39997558519241921"/>
  </sheetPr>
  <dimension ref="A1:R1048056"/>
  <sheetViews>
    <sheetView view="pageBreakPreview" topLeftCell="F1" zoomScale="85" zoomScaleNormal="85" zoomScaleSheetLayoutView="85" workbookViewId="0">
      <selection activeCell="F7" sqref="A7:XFD8"/>
    </sheetView>
  </sheetViews>
  <sheetFormatPr baseColWidth="10" defaultRowHeight="15" x14ac:dyDescent="0.25"/>
  <cols>
    <col min="1" max="1" width="4.42578125" customWidth="1"/>
    <col min="2" max="2" width="9.85546875" style="1" customWidth="1"/>
    <col min="3" max="3" width="22.28515625" style="29" customWidth="1"/>
    <col min="4" max="4" width="26.7109375" style="29" customWidth="1"/>
    <col min="5" max="5" width="13.28515625" style="29" customWidth="1"/>
    <col min="6" max="6" width="9.5703125" style="1" bestFit="1" customWidth="1"/>
    <col min="7" max="7" width="5.5703125" style="1" customWidth="1"/>
    <col min="8" max="8" width="15.28515625" style="29" customWidth="1"/>
    <col min="9" max="9" width="14.5703125" style="29" customWidth="1"/>
    <col min="10" max="10" width="15.42578125" style="32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8" style="1" customWidth="1"/>
    <col min="17" max="17" width="10.140625" style="1" customWidth="1"/>
    <col min="18" max="18" width="11.42578125" style="1"/>
  </cols>
  <sheetData>
    <row r="1" spans="1:18" ht="21" x14ac:dyDescent="0.35">
      <c r="B1" s="132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18.75" x14ac:dyDescent="0.3">
      <c r="B2" s="115" t="s">
        <v>11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4" spans="1:18" ht="15.75" customHeight="1" x14ac:dyDescent="0.25">
      <c r="A4" s="5" t="s">
        <v>37</v>
      </c>
      <c r="B4" s="6"/>
      <c r="C4" s="30" t="s">
        <v>15</v>
      </c>
      <c r="D4" s="133">
        <v>45371</v>
      </c>
      <c r="E4" s="133"/>
      <c r="F4" s="22"/>
      <c r="G4" s="27"/>
      <c r="H4" s="135" t="s">
        <v>19</v>
      </c>
      <c r="I4" s="136">
        <v>352</v>
      </c>
      <c r="J4" s="124" t="s">
        <v>20</v>
      </c>
      <c r="K4" s="134">
        <f>N4+Q4+Q9</f>
        <v>308</v>
      </c>
      <c r="L4" s="102" t="s">
        <v>21</v>
      </c>
      <c r="M4" s="102"/>
      <c r="N4" s="28">
        <f>SUM(M5:M6)</f>
        <v>252</v>
      </c>
      <c r="O4" s="102" t="s">
        <v>22</v>
      </c>
      <c r="P4" s="102"/>
      <c r="Q4" s="28">
        <f>SUBTOTAL(9,P5:P6)</f>
        <v>56</v>
      </c>
    </row>
    <row r="5" spans="1:18" ht="31.5" x14ac:dyDescent="0.25">
      <c r="C5" s="30" t="s">
        <v>16</v>
      </c>
      <c r="D5" s="31" t="s">
        <v>2515</v>
      </c>
      <c r="F5" s="22"/>
      <c r="G5" s="27"/>
      <c r="H5" s="135"/>
      <c r="I5" s="136"/>
      <c r="J5" s="124"/>
      <c r="K5" s="134"/>
      <c r="L5" s="12" t="s">
        <v>18</v>
      </c>
      <c r="M5" s="1">
        <v>133</v>
      </c>
      <c r="O5" s="12" t="s">
        <v>18</v>
      </c>
      <c r="P5" s="1">
        <v>32</v>
      </c>
    </row>
    <row r="6" spans="1:18" x14ac:dyDescent="0.25">
      <c r="L6" s="12" t="s">
        <v>17</v>
      </c>
      <c r="M6" s="1">
        <v>119</v>
      </c>
      <c r="N6" s="12"/>
      <c r="O6" s="12" t="s">
        <v>17</v>
      </c>
      <c r="P6" s="1">
        <v>24</v>
      </c>
    </row>
    <row r="7" spans="1:18" x14ac:dyDescent="0.25">
      <c r="L7" s="145" t="s">
        <v>3271</v>
      </c>
      <c r="M7" s="145"/>
      <c r="N7" s="146">
        <f>17+13</f>
        <v>30</v>
      </c>
      <c r="O7" s="145" t="s">
        <v>3272</v>
      </c>
      <c r="P7" s="145"/>
      <c r="Q7" s="1">
        <f>7+5</f>
        <v>12</v>
      </c>
    </row>
    <row r="8" spans="1:18" x14ac:dyDescent="0.25">
      <c r="L8" s="145" t="s">
        <v>3272</v>
      </c>
      <c r="M8" s="145"/>
      <c r="N8" s="146">
        <v>223</v>
      </c>
      <c r="O8" s="145" t="s">
        <v>3272</v>
      </c>
      <c r="P8" s="145"/>
      <c r="Q8" s="1">
        <v>43</v>
      </c>
    </row>
    <row r="9" spans="1:18" ht="15" customHeight="1" x14ac:dyDescent="0.25">
      <c r="J9" s="30" t="s">
        <v>96</v>
      </c>
      <c r="K9" s="28">
        <v>3</v>
      </c>
      <c r="M9" s="137" t="s">
        <v>95</v>
      </c>
      <c r="N9" s="137"/>
      <c r="O9" s="137"/>
      <c r="P9" s="137"/>
      <c r="Q9" s="28">
        <v>0</v>
      </c>
      <c r="R9" s="12" t="s">
        <v>3193</v>
      </c>
    </row>
    <row r="10" spans="1:18" s="4" customFormat="1" ht="18.75" customHeight="1" x14ac:dyDescent="0.3">
      <c r="A10" s="113" t="s">
        <v>110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</row>
    <row r="11" spans="1:18" ht="15" customHeight="1" x14ac:dyDescent="0.25">
      <c r="A11" s="138" t="s">
        <v>14</v>
      </c>
      <c r="B11" s="138" t="s">
        <v>5</v>
      </c>
      <c r="C11" s="139" t="s">
        <v>13</v>
      </c>
      <c r="D11" s="139"/>
      <c r="E11" s="139"/>
      <c r="F11" s="140"/>
      <c r="G11" s="140"/>
      <c r="H11" s="140"/>
      <c r="I11" s="140"/>
      <c r="J11" s="141"/>
      <c r="K11" s="142" t="s">
        <v>8</v>
      </c>
      <c r="L11" s="142"/>
      <c r="M11" s="142"/>
      <c r="N11" s="143" t="s">
        <v>7</v>
      </c>
      <c r="O11" s="143"/>
      <c r="P11" s="143"/>
      <c r="Q11" s="138" t="s">
        <v>4</v>
      </c>
      <c r="R11" s="144" t="s">
        <v>111</v>
      </c>
    </row>
    <row r="12" spans="1:18" s="3" customFormat="1" ht="27" x14ac:dyDescent="0.25">
      <c r="A12" s="138"/>
      <c r="B12" s="138"/>
      <c r="C12" s="21" t="s">
        <v>12</v>
      </c>
      <c r="D12" s="21" t="s">
        <v>10</v>
      </c>
      <c r="E12" s="21" t="s">
        <v>1</v>
      </c>
      <c r="F12" s="26" t="s">
        <v>9</v>
      </c>
      <c r="G12" s="25" t="s">
        <v>3</v>
      </c>
      <c r="H12" s="25" t="s">
        <v>12</v>
      </c>
      <c r="I12" s="25" t="s">
        <v>6</v>
      </c>
      <c r="J12" s="25" t="s">
        <v>2</v>
      </c>
      <c r="K12" s="24" t="s">
        <v>58</v>
      </c>
      <c r="L12" s="24" t="s">
        <v>53</v>
      </c>
      <c r="M12" s="24" t="s">
        <v>52</v>
      </c>
      <c r="N12" s="23" t="s">
        <v>54</v>
      </c>
      <c r="O12" s="23" t="s">
        <v>53</v>
      </c>
      <c r="P12" s="23" t="s">
        <v>52</v>
      </c>
      <c r="Q12" s="138"/>
      <c r="R12" s="144"/>
    </row>
    <row r="13" spans="1:18" s="3" customFormat="1" ht="30" x14ac:dyDescent="0.25">
      <c r="A13" s="11">
        <v>1</v>
      </c>
      <c r="B13" s="43">
        <v>638237</v>
      </c>
      <c r="C13" s="44" t="s">
        <v>205</v>
      </c>
      <c r="D13" s="44" t="s">
        <v>206</v>
      </c>
      <c r="E13" s="44" t="s">
        <v>204</v>
      </c>
      <c r="F13" s="45" t="s">
        <v>8</v>
      </c>
      <c r="G13" s="45" t="s">
        <v>17</v>
      </c>
      <c r="H13" s="44" t="s">
        <v>523</v>
      </c>
      <c r="I13" s="44" t="s">
        <v>524</v>
      </c>
      <c r="J13" s="44" t="s">
        <v>44</v>
      </c>
      <c r="K13" s="45"/>
      <c r="L13" s="45"/>
      <c r="M13" s="45" t="s">
        <v>151</v>
      </c>
      <c r="N13" s="45"/>
      <c r="O13" s="45"/>
      <c r="P13" s="45"/>
      <c r="Q13" s="45" t="s">
        <v>42</v>
      </c>
      <c r="R13" s="51" t="s">
        <v>120</v>
      </c>
    </row>
    <row r="14" spans="1:18" s="3" customFormat="1" ht="30" x14ac:dyDescent="0.25">
      <c r="A14" s="11">
        <v>2</v>
      </c>
      <c r="B14" s="43">
        <v>638238</v>
      </c>
      <c r="C14" s="44" t="s">
        <v>525</v>
      </c>
      <c r="D14" s="44" t="s">
        <v>526</v>
      </c>
      <c r="E14" s="44" t="s">
        <v>204</v>
      </c>
      <c r="F14" s="45" t="s">
        <v>8</v>
      </c>
      <c r="G14" s="45" t="s">
        <v>18</v>
      </c>
      <c r="H14" s="44" t="s">
        <v>527</v>
      </c>
      <c r="I14" s="44" t="s">
        <v>280</v>
      </c>
      <c r="J14" s="44" t="s">
        <v>181</v>
      </c>
      <c r="K14" s="45"/>
      <c r="L14" s="45"/>
      <c r="M14" s="45" t="s">
        <v>46</v>
      </c>
      <c r="N14" s="45"/>
      <c r="O14" s="45"/>
      <c r="P14" s="45"/>
      <c r="Q14" s="45" t="s">
        <v>46</v>
      </c>
      <c r="R14" s="51" t="s">
        <v>117</v>
      </c>
    </row>
    <row r="15" spans="1:18" s="3" customFormat="1" ht="30" x14ac:dyDescent="0.25">
      <c r="A15" s="11">
        <v>3</v>
      </c>
      <c r="B15" s="43">
        <v>638239</v>
      </c>
      <c r="C15" s="44" t="s">
        <v>528</v>
      </c>
      <c r="D15" s="44" t="s">
        <v>529</v>
      </c>
      <c r="E15" s="44" t="s">
        <v>204</v>
      </c>
      <c r="F15" s="45" t="s">
        <v>8</v>
      </c>
      <c r="G15" s="45" t="s">
        <v>17</v>
      </c>
      <c r="H15" s="44" t="s">
        <v>530</v>
      </c>
      <c r="I15" s="44" t="s">
        <v>531</v>
      </c>
      <c r="J15" s="44" t="s">
        <v>187</v>
      </c>
      <c r="K15" s="45"/>
      <c r="L15" s="45"/>
      <c r="M15" s="45" t="s">
        <v>41</v>
      </c>
      <c r="N15" s="45"/>
      <c r="O15" s="45"/>
      <c r="P15" s="45"/>
      <c r="Q15" s="45" t="s">
        <v>41</v>
      </c>
      <c r="R15" s="51" t="s">
        <v>120</v>
      </c>
    </row>
    <row r="16" spans="1:18" s="3" customFormat="1" ht="30" x14ac:dyDescent="0.25">
      <c r="A16" s="11">
        <v>4</v>
      </c>
      <c r="B16" s="43">
        <v>638240</v>
      </c>
      <c r="C16" s="46" t="s">
        <v>534</v>
      </c>
      <c r="D16" s="44" t="s">
        <v>532</v>
      </c>
      <c r="E16" s="44" t="s">
        <v>204</v>
      </c>
      <c r="F16" s="45" t="s">
        <v>8</v>
      </c>
      <c r="G16" s="45" t="s">
        <v>17</v>
      </c>
      <c r="H16" s="44" t="s">
        <v>2572</v>
      </c>
      <c r="I16" s="44" t="s">
        <v>533</v>
      </c>
      <c r="J16" s="44" t="s">
        <v>152</v>
      </c>
      <c r="K16" s="45"/>
      <c r="L16" s="45"/>
      <c r="M16" s="45" t="s">
        <v>155</v>
      </c>
      <c r="N16" s="45"/>
      <c r="O16" s="45"/>
      <c r="P16" s="45"/>
      <c r="Q16" s="45" t="s">
        <v>2013</v>
      </c>
      <c r="R16" s="51" t="s">
        <v>120</v>
      </c>
    </row>
    <row r="17" spans="1:18" s="3" customFormat="1" ht="30" x14ac:dyDescent="0.25">
      <c r="A17" s="11">
        <v>5</v>
      </c>
      <c r="B17" s="43">
        <v>638241</v>
      </c>
      <c r="C17" s="46" t="s">
        <v>534</v>
      </c>
      <c r="D17" s="44" t="s">
        <v>532</v>
      </c>
      <c r="E17" s="44" t="s">
        <v>204</v>
      </c>
      <c r="F17" s="45" t="s">
        <v>8</v>
      </c>
      <c r="G17" s="45" t="s">
        <v>17</v>
      </c>
      <c r="H17" s="44" t="s">
        <v>363</v>
      </c>
      <c r="I17" s="44" t="s">
        <v>296</v>
      </c>
      <c r="J17" s="44" t="s">
        <v>152</v>
      </c>
      <c r="K17" s="45"/>
      <c r="L17" s="45"/>
      <c r="M17" s="45" t="s">
        <v>41</v>
      </c>
      <c r="N17" s="45"/>
      <c r="O17" s="45"/>
      <c r="P17" s="45"/>
      <c r="Q17" s="45" t="s">
        <v>41</v>
      </c>
      <c r="R17" s="51" t="s">
        <v>120</v>
      </c>
    </row>
    <row r="18" spans="1:18" s="3" customFormat="1" ht="30" x14ac:dyDescent="0.25">
      <c r="A18" s="11">
        <v>6</v>
      </c>
      <c r="B18" s="43">
        <v>638242</v>
      </c>
      <c r="C18" s="44" t="s">
        <v>535</v>
      </c>
      <c r="D18" s="44" t="s">
        <v>536</v>
      </c>
      <c r="E18" s="44" t="s">
        <v>204</v>
      </c>
      <c r="F18" s="45" t="s">
        <v>8</v>
      </c>
      <c r="G18" s="45" t="s">
        <v>18</v>
      </c>
      <c r="H18" s="44" t="s">
        <v>537</v>
      </c>
      <c r="I18" s="44" t="s">
        <v>474</v>
      </c>
      <c r="J18" s="44" t="s">
        <v>538</v>
      </c>
      <c r="K18" s="45"/>
      <c r="L18" s="45"/>
      <c r="M18" s="45" t="s">
        <v>160</v>
      </c>
      <c r="N18" s="45"/>
      <c r="O18" s="45"/>
      <c r="P18" s="45"/>
      <c r="Q18" s="45" t="s">
        <v>2013</v>
      </c>
      <c r="R18" s="51" t="s">
        <v>120</v>
      </c>
    </row>
    <row r="19" spans="1:18" s="3" customFormat="1" ht="30" x14ac:dyDescent="0.25">
      <c r="A19" s="11">
        <v>7</v>
      </c>
      <c r="B19" s="43">
        <v>638243</v>
      </c>
      <c r="C19" s="44" t="s">
        <v>539</v>
      </c>
      <c r="D19" s="44" t="s">
        <v>540</v>
      </c>
      <c r="E19" s="44" t="s">
        <v>204</v>
      </c>
      <c r="F19" s="45" t="s">
        <v>8</v>
      </c>
      <c r="G19" s="45" t="s">
        <v>17</v>
      </c>
      <c r="H19" s="44" t="s">
        <v>541</v>
      </c>
      <c r="I19" s="44" t="s">
        <v>531</v>
      </c>
      <c r="J19" s="44" t="s">
        <v>187</v>
      </c>
      <c r="K19" s="45"/>
      <c r="L19" s="45"/>
      <c r="M19" s="45" t="s">
        <v>194</v>
      </c>
      <c r="N19" s="45"/>
      <c r="O19" s="45"/>
      <c r="P19" s="45"/>
      <c r="Q19" s="45" t="s">
        <v>2013</v>
      </c>
      <c r="R19" s="51" t="s">
        <v>120</v>
      </c>
    </row>
    <row r="20" spans="1:18" s="3" customFormat="1" ht="30" x14ac:dyDescent="0.25">
      <c r="A20" s="11">
        <v>8</v>
      </c>
      <c r="B20" s="43">
        <v>638244</v>
      </c>
      <c r="C20" s="44" t="s">
        <v>539</v>
      </c>
      <c r="D20" s="44" t="s">
        <v>540</v>
      </c>
      <c r="E20" s="44" t="s">
        <v>204</v>
      </c>
      <c r="F20" s="45" t="s">
        <v>8</v>
      </c>
      <c r="G20" s="45" t="s">
        <v>17</v>
      </c>
      <c r="H20" s="44" t="s">
        <v>542</v>
      </c>
      <c r="I20" s="44" t="s">
        <v>531</v>
      </c>
      <c r="J20" s="44" t="s">
        <v>187</v>
      </c>
      <c r="K20" s="45"/>
      <c r="L20" s="45"/>
      <c r="M20" s="45" t="s">
        <v>41</v>
      </c>
      <c r="N20" s="45"/>
      <c r="O20" s="45"/>
      <c r="P20" s="45"/>
      <c r="Q20" s="45" t="s">
        <v>41</v>
      </c>
      <c r="R20" s="51" t="s">
        <v>120</v>
      </c>
    </row>
    <row r="21" spans="1:18" s="3" customFormat="1" ht="30" x14ac:dyDescent="0.25">
      <c r="A21" s="11">
        <v>9</v>
      </c>
      <c r="B21" s="43">
        <v>638245</v>
      </c>
      <c r="C21" s="44" t="s">
        <v>543</v>
      </c>
      <c r="D21" s="44" t="s">
        <v>544</v>
      </c>
      <c r="E21" s="44" t="s">
        <v>204</v>
      </c>
      <c r="F21" s="45" t="s">
        <v>8</v>
      </c>
      <c r="G21" s="45" t="s">
        <v>18</v>
      </c>
      <c r="H21" s="44" t="s">
        <v>545</v>
      </c>
      <c r="I21" s="44" t="s">
        <v>150</v>
      </c>
      <c r="J21" s="44" t="s">
        <v>180</v>
      </c>
      <c r="K21" s="45"/>
      <c r="L21" s="45"/>
      <c r="M21" s="45" t="s">
        <v>178</v>
      </c>
      <c r="N21" s="45"/>
      <c r="O21" s="45"/>
      <c r="P21" s="45"/>
      <c r="Q21" s="45" t="s">
        <v>2013</v>
      </c>
      <c r="R21" s="51" t="s">
        <v>120</v>
      </c>
    </row>
    <row r="22" spans="1:18" ht="30" x14ac:dyDescent="0.25">
      <c r="A22" s="11">
        <v>10</v>
      </c>
      <c r="B22" s="43">
        <v>638246</v>
      </c>
      <c r="C22" s="44" t="s">
        <v>546</v>
      </c>
      <c r="D22" s="44" t="s">
        <v>547</v>
      </c>
      <c r="E22" s="44" t="s">
        <v>204</v>
      </c>
      <c r="F22" s="45" t="s">
        <v>7</v>
      </c>
      <c r="G22" s="45" t="s">
        <v>17</v>
      </c>
      <c r="H22" s="44" t="s">
        <v>548</v>
      </c>
      <c r="I22" s="44" t="s">
        <v>150</v>
      </c>
      <c r="J22" s="44" t="s">
        <v>181</v>
      </c>
      <c r="K22" s="45"/>
      <c r="L22" s="45"/>
      <c r="M22" s="45"/>
      <c r="N22" s="45" t="s">
        <v>521</v>
      </c>
      <c r="O22" s="45"/>
      <c r="P22" s="45"/>
      <c r="Q22" s="45" t="s">
        <v>46</v>
      </c>
      <c r="R22" s="51" t="s">
        <v>120</v>
      </c>
    </row>
    <row r="23" spans="1:18" ht="45" x14ac:dyDescent="0.25">
      <c r="A23" s="11">
        <v>11</v>
      </c>
      <c r="B23" s="43">
        <v>638247</v>
      </c>
      <c r="C23" s="44" t="s">
        <v>549</v>
      </c>
      <c r="D23" s="44" t="s">
        <v>550</v>
      </c>
      <c r="E23" s="44" t="s">
        <v>204</v>
      </c>
      <c r="F23" s="45" t="s">
        <v>8</v>
      </c>
      <c r="G23" s="45" t="s">
        <v>18</v>
      </c>
      <c r="H23" s="44" t="s">
        <v>551</v>
      </c>
      <c r="I23" s="44" t="s">
        <v>552</v>
      </c>
      <c r="J23" s="44" t="s">
        <v>553</v>
      </c>
      <c r="K23" s="45"/>
      <c r="L23" s="45"/>
      <c r="M23" s="1" t="s">
        <v>160</v>
      </c>
      <c r="N23" s="45"/>
      <c r="O23" s="45"/>
      <c r="P23" s="45"/>
      <c r="Q23" s="45" t="s">
        <v>55</v>
      </c>
      <c r="R23" s="51" t="s">
        <v>117</v>
      </c>
    </row>
    <row r="24" spans="1:18" ht="30" x14ac:dyDescent="0.25">
      <c r="A24" s="11">
        <v>12</v>
      </c>
      <c r="B24" s="43">
        <v>638248</v>
      </c>
      <c r="C24" s="44" t="s">
        <v>554</v>
      </c>
      <c r="D24" s="44" t="s">
        <v>556</v>
      </c>
      <c r="E24" s="44" t="s">
        <v>204</v>
      </c>
      <c r="F24" s="45" t="s">
        <v>8</v>
      </c>
      <c r="G24" s="45" t="s">
        <v>18</v>
      </c>
      <c r="H24" s="44" t="s">
        <v>555</v>
      </c>
      <c r="I24" s="44" t="s">
        <v>150</v>
      </c>
      <c r="J24" s="44" t="s">
        <v>51</v>
      </c>
      <c r="K24" s="45"/>
      <c r="L24" s="45"/>
      <c r="M24" s="45" t="s">
        <v>42</v>
      </c>
      <c r="N24" s="45"/>
      <c r="O24" s="45"/>
      <c r="P24" s="45"/>
      <c r="Q24" s="45" t="s">
        <v>42</v>
      </c>
      <c r="R24" s="51" t="s">
        <v>117</v>
      </c>
    </row>
    <row r="25" spans="1:18" ht="30" x14ac:dyDescent="0.25">
      <c r="A25" s="11">
        <v>13</v>
      </c>
      <c r="B25" s="43">
        <v>638249</v>
      </c>
      <c r="C25" s="44" t="s">
        <v>554</v>
      </c>
      <c r="D25" s="44" t="s">
        <v>556</v>
      </c>
      <c r="E25" s="44" t="s">
        <v>204</v>
      </c>
      <c r="F25" s="45" t="s">
        <v>8</v>
      </c>
      <c r="G25" s="45" t="s">
        <v>18</v>
      </c>
      <c r="H25" s="44" t="s">
        <v>557</v>
      </c>
      <c r="I25" s="44" t="s">
        <v>150</v>
      </c>
      <c r="J25" s="44" t="s">
        <v>43</v>
      </c>
      <c r="K25" s="45"/>
      <c r="L25" s="45"/>
      <c r="M25" s="45" t="s">
        <v>42</v>
      </c>
      <c r="N25" s="45"/>
      <c r="O25" s="45"/>
      <c r="P25" s="45"/>
      <c r="Q25" s="45" t="s">
        <v>42</v>
      </c>
      <c r="R25" s="51" t="s">
        <v>117</v>
      </c>
    </row>
    <row r="26" spans="1:18" ht="30" x14ac:dyDescent="0.25">
      <c r="A26" s="11">
        <v>14</v>
      </c>
      <c r="B26" s="43">
        <v>638250</v>
      </c>
      <c r="C26" s="44" t="s">
        <v>558</v>
      </c>
      <c r="D26" s="44" t="s">
        <v>598</v>
      </c>
      <c r="E26" s="44" t="s">
        <v>204</v>
      </c>
      <c r="F26" s="45" t="s">
        <v>8</v>
      </c>
      <c r="G26" s="45" t="s">
        <v>17</v>
      </c>
      <c r="H26" s="44" t="s">
        <v>559</v>
      </c>
      <c r="I26" s="44" t="s">
        <v>560</v>
      </c>
      <c r="J26" s="44" t="s">
        <v>561</v>
      </c>
      <c r="K26" s="45"/>
      <c r="L26" s="45"/>
      <c r="M26" s="45" t="s">
        <v>41</v>
      </c>
      <c r="N26" s="45"/>
      <c r="O26" s="45"/>
      <c r="P26" s="45"/>
      <c r="Q26" s="45" t="s">
        <v>41</v>
      </c>
      <c r="R26" s="51" t="s">
        <v>117</v>
      </c>
    </row>
    <row r="27" spans="1:18" ht="30" x14ac:dyDescent="0.25">
      <c r="A27" s="11">
        <v>15</v>
      </c>
      <c r="B27" s="43">
        <v>638251</v>
      </c>
      <c r="C27" s="44" t="s">
        <v>543</v>
      </c>
      <c r="D27" s="44" t="s">
        <v>544</v>
      </c>
      <c r="E27" s="44" t="s">
        <v>204</v>
      </c>
      <c r="F27" s="45" t="s">
        <v>7</v>
      </c>
      <c r="G27" s="45" t="s">
        <v>18</v>
      </c>
      <c r="H27" s="44" t="s">
        <v>62</v>
      </c>
      <c r="I27" s="44" t="s">
        <v>150</v>
      </c>
      <c r="J27" s="44" t="s">
        <v>562</v>
      </c>
      <c r="K27" s="45"/>
      <c r="L27" s="45"/>
      <c r="M27" s="45"/>
      <c r="N27" s="45"/>
      <c r="O27" s="45"/>
      <c r="P27" s="45" t="s">
        <v>55</v>
      </c>
      <c r="Q27" s="45" t="s">
        <v>55</v>
      </c>
      <c r="R27" s="51" t="s">
        <v>120</v>
      </c>
    </row>
    <row r="28" spans="1:18" ht="30" x14ac:dyDescent="0.25">
      <c r="A28" s="11">
        <v>16</v>
      </c>
      <c r="B28" s="43">
        <v>638252</v>
      </c>
      <c r="C28" s="44" t="s">
        <v>563</v>
      </c>
      <c r="D28" s="44" t="s">
        <v>564</v>
      </c>
      <c r="E28" s="44" t="s">
        <v>204</v>
      </c>
      <c r="F28" s="45" t="s">
        <v>8</v>
      </c>
      <c r="G28" s="45" t="s">
        <v>17</v>
      </c>
      <c r="H28" s="44" t="s">
        <v>565</v>
      </c>
      <c r="I28" s="44" t="s">
        <v>48</v>
      </c>
      <c r="J28" s="44" t="s">
        <v>152</v>
      </c>
      <c r="K28" s="45"/>
      <c r="L28" s="45"/>
      <c r="M28" s="45" t="s">
        <v>45</v>
      </c>
      <c r="N28" s="45"/>
      <c r="O28" s="45"/>
      <c r="P28" s="45"/>
      <c r="Q28" s="45" t="s">
        <v>2013</v>
      </c>
      <c r="R28" s="51" t="s">
        <v>117</v>
      </c>
    </row>
    <row r="29" spans="1:18" ht="30" x14ac:dyDescent="0.25">
      <c r="A29" s="11">
        <v>17</v>
      </c>
      <c r="B29" s="43">
        <v>638253</v>
      </c>
      <c r="C29" s="44" t="s">
        <v>563</v>
      </c>
      <c r="D29" s="44" t="s">
        <v>566</v>
      </c>
      <c r="E29" s="44" t="s">
        <v>204</v>
      </c>
      <c r="F29" s="45" t="s">
        <v>8</v>
      </c>
      <c r="G29" s="45" t="s">
        <v>17</v>
      </c>
      <c r="H29" s="44" t="s">
        <v>567</v>
      </c>
      <c r="I29" s="44" t="s">
        <v>48</v>
      </c>
      <c r="J29" s="44" t="s">
        <v>43</v>
      </c>
      <c r="K29" s="45"/>
      <c r="L29" s="45"/>
      <c r="M29" s="45" t="s">
        <v>178</v>
      </c>
      <c r="N29" s="45"/>
      <c r="O29" s="45"/>
      <c r="P29" s="45"/>
      <c r="Q29" s="45" t="s">
        <v>2013</v>
      </c>
      <c r="R29" s="51" t="s">
        <v>117</v>
      </c>
    </row>
    <row r="30" spans="1:18" ht="30" x14ac:dyDescent="0.25">
      <c r="A30" s="11">
        <v>18</v>
      </c>
      <c r="B30" s="43">
        <v>638254</v>
      </c>
      <c r="C30" s="44" t="s">
        <v>563</v>
      </c>
      <c r="D30" s="44" t="s">
        <v>566</v>
      </c>
      <c r="E30" s="44" t="s">
        <v>204</v>
      </c>
      <c r="F30" s="45" t="s">
        <v>8</v>
      </c>
      <c r="G30" s="45" t="s">
        <v>17</v>
      </c>
      <c r="H30" s="44" t="s">
        <v>568</v>
      </c>
      <c r="I30" s="44" t="s">
        <v>48</v>
      </c>
      <c r="J30" s="44" t="s">
        <v>152</v>
      </c>
      <c r="K30" s="45"/>
      <c r="L30" s="45"/>
      <c r="M30" s="45" t="s">
        <v>198</v>
      </c>
      <c r="N30" s="45"/>
      <c r="O30" s="45"/>
      <c r="P30" s="45"/>
      <c r="Q30" s="45" t="s">
        <v>2013</v>
      </c>
      <c r="R30" s="51" t="s">
        <v>117</v>
      </c>
    </row>
    <row r="31" spans="1:18" ht="30" x14ac:dyDescent="0.25">
      <c r="A31" s="11">
        <v>19</v>
      </c>
      <c r="B31" s="43">
        <v>638255</v>
      </c>
      <c r="C31" s="44" t="s">
        <v>563</v>
      </c>
      <c r="D31" s="44" t="s">
        <v>566</v>
      </c>
      <c r="E31" s="44" t="s">
        <v>204</v>
      </c>
      <c r="F31" s="45" t="s">
        <v>8</v>
      </c>
      <c r="G31" s="45" t="s">
        <v>18</v>
      </c>
      <c r="H31" s="44" t="s">
        <v>569</v>
      </c>
      <c r="I31" s="44" t="s">
        <v>280</v>
      </c>
      <c r="J31" s="44" t="s">
        <v>43</v>
      </c>
      <c r="K31" s="45"/>
      <c r="L31" s="45"/>
      <c r="M31" s="45" t="s">
        <v>194</v>
      </c>
      <c r="N31" s="45"/>
      <c r="O31" s="45"/>
      <c r="P31" s="45"/>
      <c r="Q31" s="45" t="s">
        <v>2013</v>
      </c>
      <c r="R31" s="51" t="s">
        <v>117</v>
      </c>
    </row>
    <row r="32" spans="1:18" ht="30" x14ac:dyDescent="0.25">
      <c r="A32" s="11">
        <v>20</v>
      </c>
      <c r="B32" s="43">
        <v>638256</v>
      </c>
      <c r="C32" s="44" t="s">
        <v>563</v>
      </c>
      <c r="D32" s="44" t="s">
        <v>566</v>
      </c>
      <c r="E32" s="44" t="s">
        <v>204</v>
      </c>
      <c r="F32" s="45" t="s">
        <v>8</v>
      </c>
      <c r="G32" s="45" t="s">
        <v>18</v>
      </c>
      <c r="H32" s="44" t="s">
        <v>570</v>
      </c>
      <c r="I32" s="44" t="s">
        <v>280</v>
      </c>
      <c r="J32" s="44" t="s">
        <v>152</v>
      </c>
      <c r="K32" s="45"/>
      <c r="L32" s="45"/>
      <c r="M32" s="45" t="s">
        <v>194</v>
      </c>
      <c r="N32" s="45"/>
      <c r="O32" s="45"/>
      <c r="P32" s="45"/>
      <c r="Q32" s="45" t="s">
        <v>2013</v>
      </c>
      <c r="R32" s="51" t="s">
        <v>117</v>
      </c>
    </row>
    <row r="33" spans="1:18" ht="30" x14ac:dyDescent="0.25">
      <c r="A33" s="11">
        <v>21</v>
      </c>
      <c r="B33" s="43">
        <v>638257</v>
      </c>
      <c r="C33" s="44" t="s">
        <v>571</v>
      </c>
      <c r="D33" s="44" t="s">
        <v>572</v>
      </c>
      <c r="E33" s="44" t="s">
        <v>204</v>
      </c>
      <c r="F33" s="45" t="s">
        <v>8</v>
      </c>
      <c r="G33" s="45" t="s">
        <v>18</v>
      </c>
      <c r="H33" s="44" t="s">
        <v>62</v>
      </c>
      <c r="I33" s="44" t="s">
        <v>280</v>
      </c>
      <c r="J33" s="44" t="s">
        <v>44</v>
      </c>
      <c r="K33" s="45"/>
      <c r="L33" s="45"/>
      <c r="M33" s="45" t="s">
        <v>194</v>
      </c>
      <c r="N33" s="45"/>
      <c r="O33" s="45"/>
      <c r="P33" s="45"/>
      <c r="Q33" s="45" t="s">
        <v>2013</v>
      </c>
      <c r="R33" s="51" t="s">
        <v>120</v>
      </c>
    </row>
    <row r="34" spans="1:18" ht="30" x14ac:dyDescent="0.25">
      <c r="A34" s="11">
        <v>22</v>
      </c>
      <c r="B34" s="43">
        <v>638258</v>
      </c>
      <c r="C34" s="44" t="s">
        <v>573</v>
      </c>
      <c r="D34" s="44" t="s">
        <v>574</v>
      </c>
      <c r="E34" s="44" t="s">
        <v>204</v>
      </c>
      <c r="F34" s="45" t="s">
        <v>8</v>
      </c>
      <c r="G34" s="45" t="s">
        <v>18</v>
      </c>
      <c r="H34" s="44" t="s">
        <v>279</v>
      </c>
      <c r="I34" s="44" t="s">
        <v>150</v>
      </c>
      <c r="J34" s="44" t="s">
        <v>40</v>
      </c>
      <c r="K34" s="45"/>
      <c r="L34" s="45"/>
      <c r="M34" s="45" t="s">
        <v>42</v>
      </c>
      <c r="N34" s="45"/>
      <c r="O34" s="45"/>
      <c r="P34" s="45"/>
      <c r="Q34" s="45" t="s">
        <v>55</v>
      </c>
      <c r="R34" s="51" t="s">
        <v>117</v>
      </c>
    </row>
    <row r="35" spans="1:18" ht="30" x14ac:dyDescent="0.25">
      <c r="A35" s="11">
        <v>23</v>
      </c>
      <c r="B35" s="43">
        <v>638259</v>
      </c>
      <c r="C35" s="44" t="s">
        <v>575</v>
      </c>
      <c r="D35" s="44" t="s">
        <v>576</v>
      </c>
      <c r="E35" s="44" t="s">
        <v>204</v>
      </c>
      <c r="F35" s="45" t="s">
        <v>8</v>
      </c>
      <c r="G35" s="45" t="s">
        <v>18</v>
      </c>
      <c r="H35" s="44" t="s">
        <v>217</v>
      </c>
      <c r="I35" s="44" t="s">
        <v>260</v>
      </c>
      <c r="J35" s="44" t="s">
        <v>577</v>
      </c>
      <c r="K35" s="45"/>
      <c r="L35" s="45"/>
      <c r="M35" s="45" t="s">
        <v>55</v>
      </c>
      <c r="N35" s="45"/>
      <c r="O35" s="45"/>
      <c r="P35" s="45"/>
      <c r="Q35" s="45" t="s">
        <v>42</v>
      </c>
      <c r="R35" s="51" t="s">
        <v>120</v>
      </c>
    </row>
    <row r="36" spans="1:18" ht="30" x14ac:dyDescent="0.25">
      <c r="A36" s="11">
        <v>24</v>
      </c>
      <c r="B36" s="43">
        <v>638260</v>
      </c>
      <c r="C36" s="44" t="s">
        <v>205</v>
      </c>
      <c r="D36" s="44" t="s">
        <v>578</v>
      </c>
      <c r="E36" s="44" t="s">
        <v>204</v>
      </c>
      <c r="F36" s="45" t="s">
        <v>8</v>
      </c>
      <c r="G36" s="45" t="s">
        <v>17</v>
      </c>
      <c r="H36" s="44" t="s">
        <v>579</v>
      </c>
      <c r="I36" s="44" t="s">
        <v>580</v>
      </c>
      <c r="J36" s="44" t="s">
        <v>44</v>
      </c>
      <c r="K36" s="45"/>
      <c r="L36" s="45"/>
      <c r="M36" s="45" t="s">
        <v>49</v>
      </c>
      <c r="N36" s="45"/>
      <c r="O36" s="45"/>
      <c r="P36" s="45"/>
      <c r="Q36" s="45" t="s">
        <v>2013</v>
      </c>
      <c r="R36" s="51" t="s">
        <v>120</v>
      </c>
    </row>
    <row r="37" spans="1:18" ht="30" x14ac:dyDescent="0.25">
      <c r="A37" s="11">
        <v>25</v>
      </c>
      <c r="B37" s="43">
        <v>638261</v>
      </c>
      <c r="C37" s="44" t="s">
        <v>205</v>
      </c>
      <c r="D37" s="44" t="s">
        <v>578</v>
      </c>
      <c r="E37" s="44" t="s">
        <v>204</v>
      </c>
      <c r="F37" s="45" t="s">
        <v>8</v>
      </c>
      <c r="G37" s="45" t="s">
        <v>17</v>
      </c>
      <c r="H37" s="44" t="s">
        <v>581</v>
      </c>
      <c r="I37" s="44" t="s">
        <v>150</v>
      </c>
      <c r="J37" s="44" t="s">
        <v>582</v>
      </c>
      <c r="K37" s="45" t="s">
        <v>428</v>
      </c>
      <c r="L37" s="45"/>
      <c r="M37" s="45" t="s">
        <v>37</v>
      </c>
      <c r="N37" s="45"/>
      <c r="O37" s="45"/>
      <c r="P37" s="45"/>
      <c r="Q37" s="50" t="s">
        <v>46</v>
      </c>
      <c r="R37" s="51" t="s">
        <v>120</v>
      </c>
    </row>
    <row r="38" spans="1:18" ht="30" x14ac:dyDescent="0.25">
      <c r="A38" s="11">
        <v>26</v>
      </c>
      <c r="B38" s="43">
        <v>638262</v>
      </c>
      <c r="C38" s="44" t="s">
        <v>583</v>
      </c>
      <c r="D38" s="44" t="s">
        <v>540</v>
      </c>
      <c r="E38" s="44" t="s">
        <v>204</v>
      </c>
      <c r="F38" s="45" t="s">
        <v>8</v>
      </c>
      <c r="G38" s="45" t="s">
        <v>17</v>
      </c>
      <c r="H38" s="44" t="s">
        <v>584</v>
      </c>
      <c r="I38" s="44" t="s">
        <v>48</v>
      </c>
      <c r="J38" s="44" t="s">
        <v>157</v>
      </c>
      <c r="K38" s="45"/>
      <c r="L38" s="45"/>
      <c r="M38" s="45" t="s">
        <v>42</v>
      </c>
      <c r="N38" s="45"/>
      <c r="O38" s="45"/>
      <c r="P38" s="45"/>
      <c r="Q38" s="45" t="s">
        <v>2013</v>
      </c>
      <c r="R38" s="51" t="s">
        <v>120</v>
      </c>
    </row>
    <row r="39" spans="1:18" ht="30" x14ac:dyDescent="0.25">
      <c r="A39" s="11">
        <v>27</v>
      </c>
      <c r="B39" s="43">
        <v>638263</v>
      </c>
      <c r="C39" s="44" t="s">
        <v>585</v>
      </c>
      <c r="D39" s="44" t="s">
        <v>586</v>
      </c>
      <c r="E39" s="44" t="s">
        <v>204</v>
      </c>
      <c r="F39" s="45" t="s">
        <v>8</v>
      </c>
      <c r="G39" s="45" t="s">
        <v>17</v>
      </c>
      <c r="H39" s="44" t="s">
        <v>587</v>
      </c>
      <c r="I39" s="44" t="s">
        <v>150</v>
      </c>
      <c r="J39" s="44" t="s">
        <v>158</v>
      </c>
      <c r="K39" s="45"/>
      <c r="L39" s="45"/>
      <c r="M39" s="45" t="s">
        <v>55</v>
      </c>
      <c r="N39" s="45"/>
      <c r="O39" s="45"/>
      <c r="P39" s="45"/>
      <c r="Q39" s="45" t="s">
        <v>42</v>
      </c>
      <c r="R39" s="51" t="s">
        <v>117</v>
      </c>
    </row>
    <row r="40" spans="1:18" ht="30" x14ac:dyDescent="0.25">
      <c r="A40" s="11">
        <v>28</v>
      </c>
      <c r="B40" s="43">
        <v>638264</v>
      </c>
      <c r="C40" s="44" t="s">
        <v>588</v>
      </c>
      <c r="D40" s="44" t="s">
        <v>589</v>
      </c>
      <c r="E40" s="44" t="s">
        <v>204</v>
      </c>
      <c r="F40" s="45" t="s">
        <v>8</v>
      </c>
      <c r="G40" s="45" t="s">
        <v>17</v>
      </c>
      <c r="H40" s="44" t="s">
        <v>590</v>
      </c>
      <c r="I40" s="44" t="s">
        <v>591</v>
      </c>
      <c r="J40" s="44" t="s">
        <v>582</v>
      </c>
      <c r="K40" s="45"/>
      <c r="L40" s="45"/>
      <c r="M40" s="45" t="s">
        <v>41</v>
      </c>
      <c r="N40" s="45"/>
      <c r="O40" s="45"/>
      <c r="P40" s="45"/>
      <c r="Q40" s="45" t="s">
        <v>46</v>
      </c>
      <c r="R40" s="51" t="s">
        <v>120</v>
      </c>
    </row>
    <row r="41" spans="1:18" ht="30" x14ac:dyDescent="0.25">
      <c r="A41" s="11">
        <v>29</v>
      </c>
      <c r="B41" s="43">
        <v>638265</v>
      </c>
      <c r="C41" s="44" t="s">
        <v>592</v>
      </c>
      <c r="D41" s="44" t="s">
        <v>593</v>
      </c>
      <c r="E41" s="44" t="s">
        <v>204</v>
      </c>
      <c r="F41" s="45" t="s">
        <v>8</v>
      </c>
      <c r="G41" s="45" t="s">
        <v>17</v>
      </c>
      <c r="H41" s="44" t="s">
        <v>594</v>
      </c>
      <c r="I41" s="44" t="s">
        <v>48</v>
      </c>
      <c r="J41" s="44" t="s">
        <v>595</v>
      </c>
      <c r="K41" s="45"/>
      <c r="L41" s="45"/>
      <c r="M41" s="45" t="s">
        <v>46</v>
      </c>
      <c r="N41" s="45"/>
      <c r="O41" s="45"/>
      <c r="P41" s="45"/>
      <c r="Q41" s="45" t="s">
        <v>46</v>
      </c>
      <c r="R41" s="51" t="s">
        <v>120</v>
      </c>
    </row>
    <row r="42" spans="1:18" ht="30" x14ac:dyDescent="0.25">
      <c r="A42" s="11">
        <v>30</v>
      </c>
      <c r="B42" s="43">
        <v>638266</v>
      </c>
      <c r="C42" s="44" t="s">
        <v>543</v>
      </c>
      <c r="D42" s="44" t="s">
        <v>544</v>
      </c>
      <c r="E42" s="44" t="s">
        <v>204</v>
      </c>
      <c r="F42" s="45" t="s">
        <v>8</v>
      </c>
      <c r="G42" s="45" t="s">
        <v>17</v>
      </c>
      <c r="H42" s="44" t="s">
        <v>596</v>
      </c>
      <c r="I42" s="44" t="s">
        <v>179</v>
      </c>
      <c r="J42" s="44" t="s">
        <v>44</v>
      </c>
      <c r="K42" s="45"/>
      <c r="L42" s="45"/>
      <c r="M42" s="45" t="s">
        <v>55</v>
      </c>
      <c r="N42" s="45"/>
      <c r="O42" s="45"/>
      <c r="P42" s="45"/>
      <c r="Q42" s="45" t="s">
        <v>55</v>
      </c>
      <c r="R42" s="51" t="s">
        <v>120</v>
      </c>
    </row>
    <row r="43" spans="1:18" ht="30" x14ac:dyDescent="0.25">
      <c r="A43" s="11">
        <v>31</v>
      </c>
      <c r="B43" s="43">
        <v>638267</v>
      </c>
      <c r="C43" s="44" t="s">
        <v>597</v>
      </c>
      <c r="D43" s="44" t="s">
        <v>598</v>
      </c>
      <c r="E43" s="44" t="s">
        <v>204</v>
      </c>
      <c r="F43" s="45" t="s">
        <v>8</v>
      </c>
      <c r="G43" s="45" t="s">
        <v>18</v>
      </c>
      <c r="H43" s="44" t="s">
        <v>165</v>
      </c>
      <c r="I43" s="44" t="s">
        <v>48</v>
      </c>
      <c r="J43" s="44" t="s">
        <v>43</v>
      </c>
      <c r="K43" s="45"/>
      <c r="L43" s="45"/>
      <c r="M43" s="45" t="s">
        <v>42</v>
      </c>
      <c r="N43" s="45"/>
      <c r="O43" s="45"/>
      <c r="P43" s="45"/>
      <c r="Q43" s="45" t="s">
        <v>151</v>
      </c>
      <c r="R43" s="51" t="s">
        <v>120</v>
      </c>
    </row>
    <row r="44" spans="1:18" ht="30" x14ac:dyDescent="0.25">
      <c r="A44" s="11">
        <v>32</v>
      </c>
      <c r="B44" s="43">
        <v>638268</v>
      </c>
      <c r="C44" s="44" t="s">
        <v>597</v>
      </c>
      <c r="D44" s="44" t="s">
        <v>598</v>
      </c>
      <c r="E44" s="44" t="s">
        <v>204</v>
      </c>
      <c r="F44" s="45" t="s">
        <v>8</v>
      </c>
      <c r="G44" s="45" t="s">
        <v>18</v>
      </c>
      <c r="H44" s="44" t="s">
        <v>185</v>
      </c>
      <c r="I44" s="44" t="s">
        <v>580</v>
      </c>
      <c r="J44" s="44" t="s">
        <v>181</v>
      </c>
      <c r="K44" s="45"/>
      <c r="L44" s="45"/>
      <c r="M44" s="45" t="s">
        <v>77</v>
      </c>
      <c r="N44" s="45"/>
      <c r="O44" s="45"/>
      <c r="P44" s="45"/>
      <c r="Q44" s="45" t="s">
        <v>2013</v>
      </c>
      <c r="R44" s="51" t="s">
        <v>120</v>
      </c>
    </row>
    <row r="45" spans="1:18" ht="30" x14ac:dyDescent="0.25">
      <c r="A45" s="11">
        <v>33</v>
      </c>
      <c r="B45" s="43">
        <v>638269</v>
      </c>
      <c r="C45" s="44" t="s">
        <v>597</v>
      </c>
      <c r="D45" s="44" t="s">
        <v>598</v>
      </c>
      <c r="E45" s="44" t="s">
        <v>204</v>
      </c>
      <c r="F45" s="45" t="s">
        <v>8</v>
      </c>
      <c r="G45" s="45" t="s">
        <v>18</v>
      </c>
      <c r="H45" s="44" t="s">
        <v>599</v>
      </c>
      <c r="I45" s="44" t="s">
        <v>48</v>
      </c>
      <c r="J45" s="44" t="s">
        <v>43</v>
      </c>
      <c r="K45" s="45"/>
      <c r="L45" s="45"/>
      <c r="M45" s="45" t="s">
        <v>42</v>
      </c>
      <c r="N45" s="45"/>
      <c r="O45" s="45"/>
      <c r="P45" s="45"/>
      <c r="Q45" s="45" t="s">
        <v>55</v>
      </c>
      <c r="R45" s="51" t="s">
        <v>117</v>
      </c>
    </row>
    <row r="46" spans="1:18" ht="30" x14ac:dyDescent="0.25">
      <c r="A46" s="11">
        <v>34</v>
      </c>
      <c r="B46" s="43">
        <v>638270</v>
      </c>
      <c r="C46" s="44" t="s">
        <v>597</v>
      </c>
      <c r="D46" s="44" t="s">
        <v>598</v>
      </c>
      <c r="E46" s="44" t="s">
        <v>204</v>
      </c>
      <c r="F46" s="45" t="s">
        <v>8</v>
      </c>
      <c r="G46" s="45" t="s">
        <v>17</v>
      </c>
      <c r="H46" s="44" t="s">
        <v>600</v>
      </c>
      <c r="I46" s="44" t="s">
        <v>48</v>
      </c>
      <c r="J46" s="44" t="s">
        <v>43</v>
      </c>
      <c r="K46" s="45"/>
      <c r="L46" s="45"/>
      <c r="M46" s="45" t="s">
        <v>67</v>
      </c>
      <c r="N46" s="45"/>
      <c r="O46" s="45"/>
      <c r="P46" s="45"/>
      <c r="Q46" s="45" t="s">
        <v>55</v>
      </c>
      <c r="R46" s="51" t="s">
        <v>117</v>
      </c>
    </row>
    <row r="47" spans="1:18" ht="30" x14ac:dyDescent="0.25">
      <c r="A47" s="11">
        <v>35</v>
      </c>
      <c r="B47" s="43">
        <v>638271</v>
      </c>
      <c r="C47" s="44" t="s">
        <v>601</v>
      </c>
      <c r="D47" s="44" t="s">
        <v>602</v>
      </c>
      <c r="E47" s="44" t="s">
        <v>204</v>
      </c>
      <c r="F47" s="45" t="s">
        <v>8</v>
      </c>
      <c r="G47" s="45" t="s">
        <v>17</v>
      </c>
      <c r="H47" s="44" t="s">
        <v>227</v>
      </c>
      <c r="I47" s="44" t="s">
        <v>150</v>
      </c>
      <c r="J47" s="44" t="s">
        <v>157</v>
      </c>
      <c r="K47" s="45"/>
      <c r="L47" s="45"/>
      <c r="M47" s="45" t="s">
        <v>55</v>
      </c>
      <c r="N47" s="45"/>
      <c r="O47" s="45"/>
      <c r="P47" s="45"/>
      <c r="Q47" s="45" t="s">
        <v>151</v>
      </c>
      <c r="R47" s="51" t="s">
        <v>120</v>
      </c>
    </row>
    <row r="48" spans="1:18" ht="30" x14ac:dyDescent="0.25">
      <c r="A48" s="11">
        <v>36</v>
      </c>
      <c r="B48" s="43">
        <v>638272</v>
      </c>
      <c r="C48" s="44" t="s">
        <v>603</v>
      </c>
      <c r="D48" s="44" t="s">
        <v>604</v>
      </c>
      <c r="E48" s="44" t="s">
        <v>204</v>
      </c>
      <c r="F48" s="45" t="s">
        <v>8</v>
      </c>
      <c r="G48" s="45" t="s">
        <v>18</v>
      </c>
      <c r="H48" s="44" t="s">
        <v>605</v>
      </c>
      <c r="I48" s="44" t="s">
        <v>292</v>
      </c>
      <c r="J48" s="44" t="s">
        <v>152</v>
      </c>
      <c r="K48" s="45"/>
      <c r="L48" s="45"/>
      <c r="M48" s="45" t="s">
        <v>155</v>
      </c>
      <c r="N48" s="45"/>
      <c r="O48" s="45"/>
      <c r="P48" s="45"/>
      <c r="Q48" s="45" t="s">
        <v>2013</v>
      </c>
      <c r="R48" s="51" t="s">
        <v>117</v>
      </c>
    </row>
    <row r="49" spans="1:18" ht="30" x14ac:dyDescent="0.25">
      <c r="A49" s="11">
        <v>37</v>
      </c>
      <c r="B49" s="43">
        <v>638273</v>
      </c>
      <c r="C49" s="44" t="s">
        <v>606</v>
      </c>
      <c r="D49" s="44" t="s">
        <v>607</v>
      </c>
      <c r="E49" s="44" t="s">
        <v>204</v>
      </c>
      <c r="F49" s="45" t="s">
        <v>8</v>
      </c>
      <c r="G49" s="45" t="s">
        <v>18</v>
      </c>
      <c r="H49" s="44" t="s">
        <v>608</v>
      </c>
      <c r="I49" s="44" t="s">
        <v>150</v>
      </c>
      <c r="J49" s="44" t="s">
        <v>608</v>
      </c>
      <c r="K49" s="45"/>
      <c r="L49" s="45" t="s">
        <v>486</v>
      </c>
      <c r="M49" s="45" t="s">
        <v>37</v>
      </c>
      <c r="N49" s="45"/>
      <c r="O49" s="45"/>
      <c r="P49" s="45"/>
      <c r="Q49" s="45" t="s">
        <v>55</v>
      </c>
      <c r="R49" s="51" t="s">
        <v>120</v>
      </c>
    </row>
    <row r="50" spans="1:18" ht="30" x14ac:dyDescent="0.25">
      <c r="A50" s="11">
        <v>38</v>
      </c>
      <c r="B50" s="43">
        <v>638274</v>
      </c>
      <c r="C50" s="46" t="s">
        <v>609</v>
      </c>
      <c r="D50" s="44" t="s">
        <v>610</v>
      </c>
      <c r="E50" s="44" t="s">
        <v>204</v>
      </c>
      <c r="F50" s="45" t="s">
        <v>8</v>
      </c>
      <c r="G50" s="45" t="s">
        <v>17</v>
      </c>
      <c r="H50" s="44" t="s">
        <v>611</v>
      </c>
      <c r="I50" s="44" t="s">
        <v>191</v>
      </c>
      <c r="J50" s="44" t="s">
        <v>158</v>
      </c>
      <c r="K50" s="45" t="s">
        <v>428</v>
      </c>
      <c r="L50" s="45"/>
      <c r="M50" s="45" t="s">
        <v>37</v>
      </c>
      <c r="N50" s="45"/>
      <c r="O50" s="45"/>
      <c r="P50" s="45"/>
      <c r="Q50" s="45" t="s">
        <v>46</v>
      </c>
      <c r="R50" s="51" t="s">
        <v>120</v>
      </c>
    </row>
    <row r="51" spans="1:18" ht="30" x14ac:dyDescent="0.25">
      <c r="A51" s="11">
        <v>39</v>
      </c>
      <c r="B51" s="43">
        <v>638275</v>
      </c>
      <c r="C51" s="46" t="s">
        <v>609</v>
      </c>
      <c r="D51" s="44" t="s">
        <v>610</v>
      </c>
      <c r="E51" s="44" t="s">
        <v>204</v>
      </c>
      <c r="F51" s="45" t="s">
        <v>8</v>
      </c>
      <c r="G51" s="45" t="s">
        <v>18</v>
      </c>
      <c r="H51" s="44" t="s">
        <v>612</v>
      </c>
      <c r="I51" s="44" t="s">
        <v>191</v>
      </c>
      <c r="J51" s="44" t="s">
        <v>158</v>
      </c>
      <c r="K51" s="45" t="s">
        <v>428</v>
      </c>
      <c r="L51" s="45"/>
      <c r="M51" s="45" t="s">
        <v>37</v>
      </c>
      <c r="N51" s="45"/>
      <c r="O51" s="45"/>
      <c r="P51" s="45"/>
      <c r="Q51" s="45" t="s">
        <v>46</v>
      </c>
      <c r="R51" s="51" t="s">
        <v>120</v>
      </c>
    </row>
    <row r="52" spans="1:18" ht="30" x14ac:dyDescent="0.25">
      <c r="A52" s="11">
        <v>40</v>
      </c>
      <c r="B52" s="43">
        <v>638276</v>
      </c>
      <c r="C52" s="46" t="s">
        <v>613</v>
      </c>
      <c r="D52" s="44" t="s">
        <v>614</v>
      </c>
      <c r="E52" s="44" t="s">
        <v>204</v>
      </c>
      <c r="F52" s="45" t="s">
        <v>8</v>
      </c>
      <c r="G52" s="45" t="s">
        <v>18</v>
      </c>
      <c r="H52" s="44" t="s">
        <v>159</v>
      </c>
      <c r="I52" s="44" t="s">
        <v>150</v>
      </c>
      <c r="J52" s="44" t="s">
        <v>157</v>
      </c>
      <c r="K52" s="45"/>
      <c r="L52" s="45"/>
      <c r="M52" s="45" t="s">
        <v>46</v>
      </c>
      <c r="N52" s="45"/>
      <c r="O52" s="45"/>
      <c r="P52" s="45"/>
      <c r="Q52" s="45" t="s">
        <v>46</v>
      </c>
      <c r="R52" s="51" t="s">
        <v>120</v>
      </c>
    </row>
    <row r="53" spans="1:18" ht="30" x14ac:dyDescent="0.25">
      <c r="A53" s="11">
        <v>41</v>
      </c>
      <c r="B53" s="43">
        <v>638277</v>
      </c>
      <c r="C53" s="46" t="s">
        <v>615</v>
      </c>
      <c r="D53" s="44" t="s">
        <v>616</v>
      </c>
      <c r="E53" s="44" t="s">
        <v>204</v>
      </c>
      <c r="F53" s="45" t="s">
        <v>8</v>
      </c>
      <c r="G53" s="45" t="s">
        <v>17</v>
      </c>
      <c r="H53" s="44" t="s">
        <v>135</v>
      </c>
      <c r="I53" s="44" t="s">
        <v>150</v>
      </c>
      <c r="J53" s="44" t="s">
        <v>617</v>
      </c>
      <c r="K53" s="45"/>
      <c r="L53" s="45"/>
      <c r="M53" s="45" t="s">
        <v>155</v>
      </c>
      <c r="N53" s="45"/>
      <c r="O53" s="45"/>
      <c r="P53" s="45"/>
      <c r="Q53" s="45" t="s">
        <v>2013</v>
      </c>
      <c r="R53" s="51" t="s">
        <v>120</v>
      </c>
    </row>
    <row r="54" spans="1:18" ht="30" x14ac:dyDescent="0.25">
      <c r="A54" s="11">
        <v>42</v>
      </c>
      <c r="B54" s="43">
        <v>638278</v>
      </c>
      <c r="C54" s="46" t="s">
        <v>618</v>
      </c>
      <c r="D54" s="44" t="s">
        <v>619</v>
      </c>
      <c r="E54" s="44" t="s">
        <v>620</v>
      </c>
      <c r="F54" s="45" t="s">
        <v>8</v>
      </c>
      <c r="G54" s="45" t="s">
        <v>17</v>
      </c>
      <c r="H54" s="44" t="s">
        <v>621</v>
      </c>
      <c r="I54" s="44" t="s">
        <v>246</v>
      </c>
      <c r="J54" s="44" t="s">
        <v>44</v>
      </c>
      <c r="K54" s="45"/>
      <c r="L54" s="45"/>
      <c r="M54" s="45" t="s">
        <v>178</v>
      </c>
      <c r="N54" s="45"/>
      <c r="O54" s="45"/>
      <c r="P54" s="45"/>
      <c r="Q54" s="45" t="s">
        <v>2013</v>
      </c>
      <c r="R54" s="51" t="s">
        <v>120</v>
      </c>
    </row>
    <row r="55" spans="1:18" ht="30" x14ac:dyDescent="0.25">
      <c r="A55" s="11">
        <v>43</v>
      </c>
      <c r="B55" s="43">
        <v>638279</v>
      </c>
      <c r="C55" s="46" t="s">
        <v>622</v>
      </c>
      <c r="D55" s="44" t="s">
        <v>623</v>
      </c>
      <c r="E55" s="44" t="s">
        <v>204</v>
      </c>
      <c r="F55" s="45" t="s">
        <v>8</v>
      </c>
      <c r="G55" s="45" t="s">
        <v>18</v>
      </c>
      <c r="H55" s="44" t="s">
        <v>624</v>
      </c>
      <c r="I55" s="44" t="s">
        <v>48</v>
      </c>
      <c r="J55" s="44" t="s">
        <v>152</v>
      </c>
      <c r="K55" s="45"/>
      <c r="L55" s="45"/>
      <c r="M55" s="45" t="s">
        <v>1570</v>
      </c>
      <c r="N55" s="45"/>
      <c r="O55" s="45"/>
      <c r="P55" s="45"/>
      <c r="Q55" s="45" t="s">
        <v>55</v>
      </c>
      <c r="R55" s="51" t="s">
        <v>120</v>
      </c>
    </row>
    <row r="56" spans="1:18" ht="30" x14ac:dyDescent="0.25">
      <c r="A56" s="11">
        <v>44</v>
      </c>
      <c r="B56" s="43">
        <v>638280</v>
      </c>
      <c r="C56" s="46" t="s">
        <v>622</v>
      </c>
      <c r="D56" s="44" t="s">
        <v>623</v>
      </c>
      <c r="E56" s="44" t="s">
        <v>204</v>
      </c>
      <c r="F56" s="45" t="s">
        <v>8</v>
      </c>
      <c r="G56" s="45" t="s">
        <v>17</v>
      </c>
      <c r="H56" s="44" t="s">
        <v>625</v>
      </c>
      <c r="I56" s="44" t="s">
        <v>48</v>
      </c>
      <c r="J56" s="44" t="s">
        <v>152</v>
      </c>
      <c r="K56" s="45"/>
      <c r="L56" s="45"/>
      <c r="M56" s="45" t="s">
        <v>1570</v>
      </c>
      <c r="N56" s="45"/>
      <c r="O56" s="45"/>
      <c r="P56" s="45"/>
      <c r="Q56" s="45" t="s">
        <v>55</v>
      </c>
      <c r="R56" s="51" t="s">
        <v>120</v>
      </c>
    </row>
    <row r="57" spans="1:18" ht="30" x14ac:dyDescent="0.25">
      <c r="A57" s="11">
        <v>45</v>
      </c>
      <c r="B57" s="43">
        <v>638281</v>
      </c>
      <c r="C57" s="46" t="s">
        <v>622</v>
      </c>
      <c r="D57" s="44" t="s">
        <v>623</v>
      </c>
      <c r="E57" s="44" t="s">
        <v>204</v>
      </c>
      <c r="F57" s="45" t="s">
        <v>8</v>
      </c>
      <c r="G57" s="45" t="s">
        <v>17</v>
      </c>
      <c r="H57" s="44" t="s">
        <v>184</v>
      </c>
      <c r="I57" s="44" t="s">
        <v>48</v>
      </c>
      <c r="J57" s="44" t="s">
        <v>152</v>
      </c>
      <c r="K57" s="45"/>
      <c r="L57" s="45"/>
      <c r="M57" s="45" t="s">
        <v>55</v>
      </c>
      <c r="N57" s="45"/>
      <c r="O57" s="45"/>
      <c r="P57" s="45"/>
      <c r="Q57" s="45" t="s">
        <v>42</v>
      </c>
      <c r="R57" s="51" t="s">
        <v>120</v>
      </c>
    </row>
    <row r="58" spans="1:18" ht="30" x14ac:dyDescent="0.25">
      <c r="A58" s="11">
        <v>46</v>
      </c>
      <c r="B58" s="43">
        <v>638282</v>
      </c>
      <c r="C58" s="46" t="s">
        <v>622</v>
      </c>
      <c r="D58" s="44" t="s">
        <v>623</v>
      </c>
      <c r="E58" s="44" t="s">
        <v>204</v>
      </c>
      <c r="F58" s="45" t="s">
        <v>8</v>
      </c>
      <c r="G58" s="45" t="s">
        <v>18</v>
      </c>
      <c r="H58" s="44" t="s">
        <v>149</v>
      </c>
      <c r="I58" s="44" t="s">
        <v>626</v>
      </c>
      <c r="J58" s="44" t="s">
        <v>44</v>
      </c>
      <c r="K58" s="45"/>
      <c r="L58" s="45"/>
      <c r="M58" s="45" t="s">
        <v>194</v>
      </c>
      <c r="N58" s="45"/>
      <c r="O58" s="45"/>
      <c r="P58" s="45"/>
      <c r="Q58" s="45" t="s">
        <v>2013</v>
      </c>
      <c r="R58" s="51" t="s">
        <v>120</v>
      </c>
    </row>
    <row r="59" spans="1:18" ht="30" x14ac:dyDescent="0.25">
      <c r="A59" s="11">
        <v>47</v>
      </c>
      <c r="B59" s="43">
        <v>638283</v>
      </c>
      <c r="C59" s="46" t="s">
        <v>622</v>
      </c>
      <c r="D59" s="44" t="s">
        <v>623</v>
      </c>
      <c r="E59" s="44" t="s">
        <v>204</v>
      </c>
      <c r="F59" s="45" t="s">
        <v>8</v>
      </c>
      <c r="G59" s="45" t="s">
        <v>18</v>
      </c>
      <c r="H59" s="44" t="s">
        <v>627</v>
      </c>
      <c r="I59" s="44" t="s">
        <v>150</v>
      </c>
      <c r="J59" s="44" t="s">
        <v>152</v>
      </c>
      <c r="K59" s="45"/>
      <c r="L59" s="45"/>
      <c r="M59" s="45" t="s">
        <v>41</v>
      </c>
      <c r="N59" s="45"/>
      <c r="O59" s="45"/>
      <c r="P59" s="45"/>
      <c r="Q59" s="45" t="s">
        <v>42</v>
      </c>
      <c r="R59" s="51" t="s">
        <v>120</v>
      </c>
    </row>
    <row r="60" spans="1:18" ht="30" x14ac:dyDescent="0.25">
      <c r="A60" s="11">
        <v>48</v>
      </c>
      <c r="B60" s="43">
        <v>638284</v>
      </c>
      <c r="C60" s="46" t="s">
        <v>628</v>
      </c>
      <c r="D60" s="44" t="s">
        <v>629</v>
      </c>
      <c r="E60" s="44" t="s">
        <v>204</v>
      </c>
      <c r="F60" s="45" t="s">
        <v>7</v>
      </c>
      <c r="G60" s="45" t="s">
        <v>17</v>
      </c>
      <c r="H60" s="44" t="s">
        <v>630</v>
      </c>
      <c r="I60" s="44" t="s">
        <v>150</v>
      </c>
      <c r="J60" s="44" t="s">
        <v>181</v>
      </c>
      <c r="K60" s="45"/>
      <c r="L60" s="45"/>
      <c r="M60" s="45"/>
      <c r="N60" s="45"/>
      <c r="O60" s="45"/>
      <c r="P60" s="45" t="s">
        <v>67</v>
      </c>
      <c r="Q60" s="45" t="s">
        <v>55</v>
      </c>
      <c r="R60" s="51" t="s">
        <v>117</v>
      </c>
    </row>
    <row r="61" spans="1:18" ht="30" x14ac:dyDescent="0.25">
      <c r="A61" s="11">
        <v>49</v>
      </c>
      <c r="B61" s="43">
        <v>638285</v>
      </c>
      <c r="C61" s="46" t="s">
        <v>628</v>
      </c>
      <c r="D61" s="44" t="s">
        <v>629</v>
      </c>
      <c r="E61" s="44" t="s">
        <v>204</v>
      </c>
      <c r="F61" s="45" t="s">
        <v>7</v>
      </c>
      <c r="G61" s="45" t="s">
        <v>18</v>
      </c>
      <c r="H61" s="44" t="s">
        <v>631</v>
      </c>
      <c r="I61" s="44" t="s">
        <v>150</v>
      </c>
      <c r="J61" s="44" t="s">
        <v>632</v>
      </c>
      <c r="K61" s="45"/>
      <c r="L61" s="45"/>
      <c r="M61" s="45"/>
      <c r="N61" s="45"/>
      <c r="O61" s="45"/>
      <c r="P61" s="45" t="s">
        <v>42</v>
      </c>
      <c r="Q61" s="45" t="s">
        <v>42</v>
      </c>
      <c r="R61" s="51" t="s">
        <v>117</v>
      </c>
    </row>
    <row r="62" spans="1:18" ht="30" x14ac:dyDescent="0.25">
      <c r="A62" s="11">
        <v>50</v>
      </c>
      <c r="B62" s="43">
        <v>638286</v>
      </c>
      <c r="C62" s="46" t="s">
        <v>633</v>
      </c>
      <c r="D62" s="44" t="s">
        <v>634</v>
      </c>
      <c r="E62" s="44" t="s">
        <v>204</v>
      </c>
      <c r="F62" s="45" t="s">
        <v>8</v>
      </c>
      <c r="G62" s="45" t="s">
        <v>18</v>
      </c>
      <c r="H62" s="44" t="s">
        <v>635</v>
      </c>
      <c r="I62" s="44" t="s">
        <v>280</v>
      </c>
      <c r="J62" s="44" t="s">
        <v>44</v>
      </c>
      <c r="K62" s="45"/>
      <c r="L62" s="45"/>
      <c r="M62" s="45" t="s">
        <v>42</v>
      </c>
      <c r="N62" s="45"/>
      <c r="O62" s="45"/>
      <c r="P62" s="45"/>
      <c r="Q62" s="45" t="s">
        <v>42</v>
      </c>
      <c r="R62" s="51" t="s">
        <v>120</v>
      </c>
    </row>
    <row r="63" spans="1:18" ht="30" x14ac:dyDescent="0.25">
      <c r="A63" s="11">
        <v>51</v>
      </c>
      <c r="B63" s="43">
        <v>638287</v>
      </c>
      <c r="C63" s="46" t="s">
        <v>636</v>
      </c>
      <c r="D63" s="44" t="s">
        <v>637</v>
      </c>
      <c r="E63" s="44" t="s">
        <v>204</v>
      </c>
      <c r="F63" s="45" t="s">
        <v>8</v>
      </c>
      <c r="G63" s="45" t="s">
        <v>17</v>
      </c>
      <c r="H63" s="44" t="s">
        <v>638</v>
      </c>
      <c r="I63" s="44" t="s">
        <v>639</v>
      </c>
      <c r="J63" s="44" t="s">
        <v>44</v>
      </c>
      <c r="K63" s="45"/>
      <c r="L63" s="45"/>
      <c r="M63" s="45" t="s">
        <v>42</v>
      </c>
      <c r="N63" s="45"/>
      <c r="O63" s="45"/>
      <c r="P63" s="45"/>
      <c r="Q63" s="45" t="s">
        <v>42</v>
      </c>
      <c r="R63" s="51" t="s">
        <v>120</v>
      </c>
    </row>
    <row r="64" spans="1:18" ht="30" x14ac:dyDescent="0.25">
      <c r="A64" s="11">
        <v>52</v>
      </c>
      <c r="B64" s="43">
        <v>638288</v>
      </c>
      <c r="C64" s="46" t="s">
        <v>640</v>
      </c>
      <c r="D64" s="44" t="s">
        <v>641</v>
      </c>
      <c r="E64" s="44" t="s">
        <v>204</v>
      </c>
      <c r="F64" s="45" t="s">
        <v>7</v>
      </c>
      <c r="G64" s="45" t="s">
        <v>17</v>
      </c>
      <c r="H64" s="44" t="s">
        <v>298</v>
      </c>
      <c r="I64" s="44" t="s">
        <v>150</v>
      </c>
      <c r="J64" s="44" t="s">
        <v>153</v>
      </c>
      <c r="K64" s="45"/>
      <c r="L64" s="45"/>
      <c r="M64" s="45"/>
      <c r="N64" s="45"/>
      <c r="O64" s="45"/>
      <c r="P64" s="45" t="s">
        <v>49</v>
      </c>
      <c r="Q64" s="45" t="s">
        <v>2013</v>
      </c>
      <c r="R64" s="51" t="s">
        <v>120</v>
      </c>
    </row>
    <row r="65" spans="1:18" ht="30" x14ac:dyDescent="0.25">
      <c r="A65" s="11">
        <v>53</v>
      </c>
      <c r="B65" s="43">
        <v>638289</v>
      </c>
      <c r="C65" s="46" t="s">
        <v>642</v>
      </c>
      <c r="D65" s="44" t="s">
        <v>643</v>
      </c>
      <c r="E65" s="44" t="s">
        <v>204</v>
      </c>
      <c r="F65" s="45" t="s">
        <v>8</v>
      </c>
      <c r="G65" s="45" t="s">
        <v>17</v>
      </c>
      <c r="H65" s="44" t="s">
        <v>184</v>
      </c>
      <c r="I65" s="44" t="s">
        <v>280</v>
      </c>
      <c r="J65" s="44" t="s">
        <v>157</v>
      </c>
      <c r="K65" s="45"/>
      <c r="L65" s="45"/>
      <c r="M65" s="45" t="s">
        <v>55</v>
      </c>
      <c r="N65" s="45"/>
      <c r="O65" s="45"/>
      <c r="P65" s="45" t="s">
        <v>37</v>
      </c>
      <c r="Q65" s="45" t="s">
        <v>42</v>
      </c>
      <c r="R65" s="51" t="s">
        <v>120</v>
      </c>
    </row>
    <row r="66" spans="1:18" ht="30" x14ac:dyDescent="0.25">
      <c r="A66" s="11">
        <v>54</v>
      </c>
      <c r="B66" s="43">
        <v>638290</v>
      </c>
      <c r="C66" s="46" t="s">
        <v>588</v>
      </c>
      <c r="D66" s="44" t="s">
        <v>643</v>
      </c>
      <c r="E66" s="44" t="s">
        <v>204</v>
      </c>
      <c r="F66" s="45" t="s">
        <v>8</v>
      </c>
      <c r="G66" s="45" t="s">
        <v>17</v>
      </c>
      <c r="H66" s="44" t="s">
        <v>644</v>
      </c>
      <c r="I66" s="44" t="s">
        <v>280</v>
      </c>
      <c r="J66" s="44" t="s">
        <v>51</v>
      </c>
      <c r="K66" s="45"/>
      <c r="L66" s="45" t="s">
        <v>199</v>
      </c>
      <c r="M66" s="45"/>
      <c r="N66" s="45"/>
      <c r="O66" s="45"/>
      <c r="P66" s="45"/>
      <c r="Q66" s="45" t="s">
        <v>46</v>
      </c>
      <c r="R66" s="51" t="s">
        <v>120</v>
      </c>
    </row>
    <row r="67" spans="1:18" ht="30" x14ac:dyDescent="0.25">
      <c r="A67" s="11">
        <v>55</v>
      </c>
      <c r="B67" s="43">
        <v>638291</v>
      </c>
      <c r="C67" s="46" t="s">
        <v>588</v>
      </c>
      <c r="D67" s="44" t="s">
        <v>643</v>
      </c>
      <c r="E67" s="44" t="s">
        <v>204</v>
      </c>
      <c r="F67" s="45" t="s">
        <v>8</v>
      </c>
      <c r="G67" s="45" t="s">
        <v>18</v>
      </c>
      <c r="H67" s="44" t="s">
        <v>645</v>
      </c>
      <c r="I67" s="44" t="s">
        <v>280</v>
      </c>
      <c r="J67" s="44" t="s">
        <v>43</v>
      </c>
      <c r="K67" s="45"/>
      <c r="L67" s="45"/>
      <c r="M67" s="45" t="s">
        <v>46</v>
      </c>
      <c r="N67" s="45"/>
      <c r="O67" s="45"/>
      <c r="P67" s="45"/>
      <c r="Q67" s="45" t="s">
        <v>46</v>
      </c>
      <c r="R67" s="51" t="s">
        <v>120</v>
      </c>
    </row>
    <row r="68" spans="1:18" ht="30" x14ac:dyDescent="0.25">
      <c r="A68" s="11">
        <v>56</v>
      </c>
      <c r="B68" s="43">
        <v>638292</v>
      </c>
      <c r="C68" s="46" t="s">
        <v>657</v>
      </c>
      <c r="D68" s="44" t="s">
        <v>547</v>
      </c>
      <c r="E68" s="44" t="s">
        <v>204</v>
      </c>
      <c r="F68" s="45" t="s">
        <v>7</v>
      </c>
      <c r="G68" s="45" t="s">
        <v>18</v>
      </c>
      <c r="H68" s="44" t="s">
        <v>559</v>
      </c>
      <c r="I68" s="44" t="s">
        <v>150</v>
      </c>
      <c r="J68" s="44" t="s">
        <v>646</v>
      </c>
      <c r="K68" s="45"/>
      <c r="L68" s="45"/>
      <c r="M68" s="45"/>
      <c r="N68" s="45" t="s">
        <v>647</v>
      </c>
      <c r="O68" s="45"/>
      <c r="P68" s="45"/>
      <c r="Q68" s="45" t="s">
        <v>46</v>
      </c>
      <c r="R68" s="51" t="s">
        <v>120</v>
      </c>
    </row>
    <row r="69" spans="1:18" ht="30" x14ac:dyDescent="0.25">
      <c r="A69" s="11">
        <v>57</v>
      </c>
      <c r="B69" s="43">
        <v>638293</v>
      </c>
      <c r="C69" s="46" t="s">
        <v>657</v>
      </c>
      <c r="D69" s="44" t="s">
        <v>547</v>
      </c>
      <c r="E69" s="44" t="s">
        <v>204</v>
      </c>
      <c r="F69" s="45" t="s">
        <v>7</v>
      </c>
      <c r="G69" s="45" t="s">
        <v>18</v>
      </c>
      <c r="H69" s="44" t="s">
        <v>648</v>
      </c>
      <c r="I69" s="44" t="s">
        <v>150</v>
      </c>
      <c r="J69" s="44" t="s">
        <v>646</v>
      </c>
      <c r="K69" s="45"/>
      <c r="L69" s="45"/>
      <c r="M69" s="45"/>
      <c r="N69" s="45" t="s">
        <v>647</v>
      </c>
      <c r="O69" s="45"/>
      <c r="P69" s="45"/>
      <c r="Q69" s="45" t="s">
        <v>46</v>
      </c>
      <c r="R69" s="51" t="s">
        <v>120</v>
      </c>
    </row>
    <row r="70" spans="1:18" ht="30" x14ac:dyDescent="0.25">
      <c r="A70" s="11">
        <v>58</v>
      </c>
      <c r="B70" s="43">
        <v>638294</v>
      </c>
      <c r="C70" s="46" t="s">
        <v>657</v>
      </c>
      <c r="D70" s="44" t="s">
        <v>547</v>
      </c>
      <c r="E70" s="44" t="s">
        <v>204</v>
      </c>
      <c r="F70" s="45" t="s">
        <v>7</v>
      </c>
      <c r="G70" s="45" t="s">
        <v>18</v>
      </c>
      <c r="H70" s="44" t="s">
        <v>649</v>
      </c>
      <c r="I70" s="44" t="s">
        <v>150</v>
      </c>
      <c r="J70" s="44" t="s">
        <v>646</v>
      </c>
      <c r="K70" s="45"/>
      <c r="L70" s="45"/>
      <c r="M70" s="45"/>
      <c r="N70" s="45" t="s">
        <v>647</v>
      </c>
      <c r="O70" s="45"/>
      <c r="P70" s="45"/>
      <c r="Q70" s="45" t="s">
        <v>46</v>
      </c>
      <c r="R70" s="51" t="s">
        <v>120</v>
      </c>
    </row>
    <row r="71" spans="1:18" ht="30" x14ac:dyDescent="0.25">
      <c r="A71" s="11">
        <v>59</v>
      </c>
      <c r="B71" s="43">
        <v>638295</v>
      </c>
      <c r="C71" s="46" t="s">
        <v>650</v>
      </c>
      <c r="D71" s="44" t="s">
        <v>651</v>
      </c>
      <c r="E71" s="44" t="s">
        <v>204</v>
      </c>
      <c r="F71" s="45" t="s">
        <v>8</v>
      </c>
      <c r="G71" s="45" t="s">
        <v>17</v>
      </c>
      <c r="H71" s="44" t="s">
        <v>652</v>
      </c>
      <c r="I71" s="44" t="s">
        <v>246</v>
      </c>
      <c r="J71" s="44" t="s">
        <v>51</v>
      </c>
      <c r="K71" s="45"/>
      <c r="L71" s="45"/>
      <c r="M71" s="45" t="s">
        <v>194</v>
      </c>
      <c r="N71" s="45"/>
      <c r="O71" s="45"/>
      <c r="P71" s="45"/>
      <c r="Q71" s="45" t="s">
        <v>2013</v>
      </c>
      <c r="R71" s="51" t="s">
        <v>120</v>
      </c>
    </row>
    <row r="72" spans="1:18" ht="30" x14ac:dyDescent="0.25">
      <c r="A72" s="11">
        <v>60</v>
      </c>
      <c r="B72" s="43">
        <v>638296</v>
      </c>
      <c r="C72" s="46" t="s">
        <v>650</v>
      </c>
      <c r="D72" s="44" t="s">
        <v>651</v>
      </c>
      <c r="E72" s="44" t="s">
        <v>204</v>
      </c>
      <c r="F72" s="45" t="s">
        <v>8</v>
      </c>
      <c r="G72" s="45" t="s">
        <v>18</v>
      </c>
      <c r="H72" s="44" t="s">
        <v>653</v>
      </c>
      <c r="I72" s="44" t="s">
        <v>150</v>
      </c>
      <c r="J72" s="44" t="s">
        <v>166</v>
      </c>
      <c r="K72" s="45"/>
      <c r="L72" s="45"/>
      <c r="M72" s="45" t="s">
        <v>155</v>
      </c>
      <c r="N72" s="45"/>
      <c r="O72" s="45"/>
      <c r="P72" s="45"/>
      <c r="Q72" s="45" t="s">
        <v>2013</v>
      </c>
      <c r="R72" s="51" t="s">
        <v>120</v>
      </c>
    </row>
    <row r="73" spans="1:18" ht="30" x14ac:dyDescent="0.25">
      <c r="A73" s="11">
        <v>61</v>
      </c>
      <c r="B73" s="43">
        <v>638297</v>
      </c>
      <c r="C73" s="46" t="s">
        <v>654</v>
      </c>
      <c r="D73" s="44" t="s">
        <v>655</v>
      </c>
      <c r="E73" s="44" t="s">
        <v>204</v>
      </c>
      <c r="F73" s="45" t="s">
        <v>8</v>
      </c>
      <c r="G73" s="45" t="s">
        <v>17</v>
      </c>
      <c r="H73" s="44" t="s">
        <v>656</v>
      </c>
      <c r="I73" s="44" t="s">
        <v>280</v>
      </c>
      <c r="J73" s="44" t="s">
        <v>152</v>
      </c>
      <c r="K73" s="45"/>
      <c r="L73" s="45"/>
      <c r="M73" s="45" t="s">
        <v>178</v>
      </c>
      <c r="N73" s="45"/>
      <c r="O73" s="45"/>
      <c r="P73" s="45"/>
      <c r="Q73" s="45" t="s">
        <v>2013</v>
      </c>
      <c r="R73" s="51" t="s">
        <v>120</v>
      </c>
    </row>
    <row r="74" spans="1:18" ht="30" x14ac:dyDescent="0.25">
      <c r="A74" s="11">
        <v>62</v>
      </c>
      <c r="B74" s="43">
        <v>638298</v>
      </c>
      <c r="C74" s="46" t="s">
        <v>657</v>
      </c>
      <c r="D74" s="44" t="s">
        <v>547</v>
      </c>
      <c r="E74" s="44" t="s">
        <v>204</v>
      </c>
      <c r="F74" s="45" t="s">
        <v>7</v>
      </c>
      <c r="G74" s="45" t="s">
        <v>18</v>
      </c>
      <c r="H74" s="44" t="s">
        <v>62</v>
      </c>
      <c r="I74" s="44" t="s">
        <v>150</v>
      </c>
      <c r="J74" s="44" t="s">
        <v>158</v>
      </c>
      <c r="K74" s="45"/>
      <c r="L74" s="45"/>
      <c r="M74" s="45"/>
      <c r="N74" s="45"/>
      <c r="O74" s="45"/>
      <c r="P74" s="45" t="s">
        <v>55</v>
      </c>
      <c r="Q74" s="45" t="s">
        <v>55</v>
      </c>
      <c r="R74" s="51" t="s">
        <v>120</v>
      </c>
    </row>
    <row r="75" spans="1:18" ht="30" x14ac:dyDescent="0.25">
      <c r="A75" s="11">
        <v>63</v>
      </c>
      <c r="B75" s="43">
        <v>638299</v>
      </c>
      <c r="C75" s="46" t="s">
        <v>658</v>
      </c>
      <c r="D75" s="44" t="s">
        <v>659</v>
      </c>
      <c r="E75" s="44" t="s">
        <v>204</v>
      </c>
      <c r="F75" s="45" t="s">
        <v>8</v>
      </c>
      <c r="G75" s="45" t="s">
        <v>17</v>
      </c>
      <c r="H75" s="44" t="s">
        <v>660</v>
      </c>
      <c r="I75" s="44" t="s">
        <v>150</v>
      </c>
      <c r="J75" s="44" t="s">
        <v>44</v>
      </c>
      <c r="K75" s="45"/>
      <c r="L75" s="45"/>
      <c r="M75" s="45" t="s">
        <v>155</v>
      </c>
      <c r="N75" s="45"/>
      <c r="O75" s="45"/>
      <c r="P75" s="45"/>
      <c r="Q75" s="45" t="s">
        <v>2013</v>
      </c>
      <c r="R75" s="51" t="s">
        <v>117</v>
      </c>
    </row>
    <row r="76" spans="1:18" ht="30" x14ac:dyDescent="0.25">
      <c r="A76" s="11">
        <v>64</v>
      </c>
      <c r="B76" s="43">
        <v>638300</v>
      </c>
      <c r="C76" s="46" t="s">
        <v>609</v>
      </c>
      <c r="D76" s="44" t="s">
        <v>610</v>
      </c>
      <c r="E76" s="44" t="s">
        <v>204</v>
      </c>
      <c r="F76" s="45" t="s">
        <v>8</v>
      </c>
      <c r="G76" s="45" t="s">
        <v>17</v>
      </c>
      <c r="H76" s="44" t="s">
        <v>265</v>
      </c>
      <c r="I76" s="44" t="s">
        <v>150</v>
      </c>
      <c r="J76" s="44" t="s">
        <v>61</v>
      </c>
      <c r="K76" s="45"/>
      <c r="L76" s="45"/>
      <c r="M76" s="45" t="s">
        <v>42</v>
      </c>
      <c r="N76" s="45"/>
      <c r="O76" s="45"/>
      <c r="P76" s="45"/>
      <c r="Q76" s="45" t="s">
        <v>42</v>
      </c>
      <c r="R76" s="51" t="s">
        <v>120</v>
      </c>
    </row>
    <row r="77" spans="1:18" ht="30" x14ac:dyDescent="0.25">
      <c r="A77" s="11">
        <v>65</v>
      </c>
      <c r="B77" s="43">
        <v>638301</v>
      </c>
      <c r="C77" s="46" t="s">
        <v>609</v>
      </c>
      <c r="D77" s="44" t="s">
        <v>610</v>
      </c>
      <c r="E77" s="44" t="s">
        <v>204</v>
      </c>
      <c r="F77" s="45" t="s">
        <v>8</v>
      </c>
      <c r="G77" s="45" t="s">
        <v>17</v>
      </c>
      <c r="H77" s="44" t="s">
        <v>661</v>
      </c>
      <c r="I77" s="44" t="s">
        <v>150</v>
      </c>
      <c r="J77" s="44" t="s">
        <v>662</v>
      </c>
      <c r="K77" s="45"/>
      <c r="L77" s="45"/>
      <c r="M77" s="45" t="s">
        <v>42</v>
      </c>
      <c r="N77" s="45"/>
      <c r="O77" s="45"/>
      <c r="P77" s="45"/>
      <c r="Q77" s="45" t="s">
        <v>42</v>
      </c>
      <c r="R77" s="51" t="s">
        <v>120</v>
      </c>
    </row>
    <row r="78" spans="1:18" ht="30" x14ac:dyDescent="0.25">
      <c r="A78" s="11">
        <v>66</v>
      </c>
      <c r="B78" s="43">
        <v>638302</v>
      </c>
      <c r="C78" s="46" t="s">
        <v>615</v>
      </c>
      <c r="D78" s="44" t="s">
        <v>616</v>
      </c>
      <c r="E78" s="44" t="s">
        <v>204</v>
      </c>
      <c r="F78" s="45" t="s">
        <v>8</v>
      </c>
      <c r="G78" s="45" t="s">
        <v>17</v>
      </c>
      <c r="H78" s="44" t="s">
        <v>331</v>
      </c>
      <c r="I78" s="44" t="s">
        <v>663</v>
      </c>
      <c r="J78" s="44" t="s">
        <v>44</v>
      </c>
      <c r="K78" s="45"/>
      <c r="L78" s="45"/>
      <c r="M78" s="45" t="s">
        <v>155</v>
      </c>
      <c r="N78" s="45"/>
      <c r="O78" s="45"/>
      <c r="P78" s="45"/>
      <c r="Q78" s="45" t="s">
        <v>151</v>
      </c>
      <c r="R78" s="51" t="s">
        <v>120</v>
      </c>
    </row>
    <row r="79" spans="1:18" ht="30" x14ac:dyDescent="0.25">
      <c r="A79" s="11">
        <v>67</v>
      </c>
      <c r="B79" s="43">
        <v>638303</v>
      </c>
      <c r="C79" s="46" t="s">
        <v>613</v>
      </c>
      <c r="D79" s="44" t="s">
        <v>614</v>
      </c>
      <c r="E79" s="44" t="s">
        <v>204</v>
      </c>
      <c r="F79" s="45" t="s">
        <v>8</v>
      </c>
      <c r="G79" s="45" t="s">
        <v>18</v>
      </c>
      <c r="H79" s="44" t="s">
        <v>423</v>
      </c>
      <c r="I79" s="44" t="s">
        <v>664</v>
      </c>
      <c r="J79" s="44" t="s">
        <v>43</v>
      </c>
      <c r="K79" s="45"/>
      <c r="L79" s="45"/>
      <c r="M79" s="45" t="s">
        <v>160</v>
      </c>
      <c r="N79" s="45"/>
      <c r="O79" s="45"/>
      <c r="P79" s="45"/>
      <c r="Q79" s="45" t="s">
        <v>2013</v>
      </c>
      <c r="R79" s="51" t="s">
        <v>120</v>
      </c>
    </row>
    <row r="80" spans="1:18" ht="30" x14ac:dyDescent="0.25">
      <c r="A80" s="11">
        <v>68</v>
      </c>
      <c r="B80" s="43">
        <v>638304</v>
      </c>
      <c r="C80" s="46" t="s">
        <v>613</v>
      </c>
      <c r="D80" s="44" t="s">
        <v>614</v>
      </c>
      <c r="E80" s="44" t="s">
        <v>204</v>
      </c>
      <c r="F80" s="45" t="s">
        <v>8</v>
      </c>
      <c r="G80" s="45" t="s">
        <v>18</v>
      </c>
      <c r="H80" s="44" t="s">
        <v>665</v>
      </c>
      <c r="I80" s="44" t="s">
        <v>191</v>
      </c>
      <c r="J80" s="44" t="s">
        <v>187</v>
      </c>
      <c r="K80" s="45"/>
      <c r="L80" s="45"/>
      <c r="M80" s="45" t="s">
        <v>151</v>
      </c>
      <c r="N80" s="45"/>
      <c r="O80" s="45"/>
      <c r="P80" s="45"/>
      <c r="Q80" s="45" t="s">
        <v>151</v>
      </c>
      <c r="R80" s="51" t="s">
        <v>120</v>
      </c>
    </row>
    <row r="81" spans="1:18" ht="30" x14ac:dyDescent="0.25">
      <c r="A81" s="11">
        <v>69</v>
      </c>
      <c r="B81" s="43">
        <v>638305</v>
      </c>
      <c r="C81" s="46" t="s">
        <v>666</v>
      </c>
      <c r="D81" s="44" t="s">
        <v>667</v>
      </c>
      <c r="E81" s="44" t="s">
        <v>204</v>
      </c>
      <c r="F81" s="45" t="s">
        <v>8</v>
      </c>
      <c r="G81" s="45" t="s">
        <v>17</v>
      </c>
      <c r="H81" s="44" t="s">
        <v>668</v>
      </c>
      <c r="I81" s="44" t="s">
        <v>280</v>
      </c>
      <c r="J81" s="44" t="s">
        <v>152</v>
      </c>
      <c r="K81" s="45"/>
      <c r="L81" s="45"/>
      <c r="M81" s="45" t="s">
        <v>46</v>
      </c>
      <c r="N81" s="45"/>
      <c r="O81" s="45"/>
      <c r="P81" s="45"/>
      <c r="Q81" s="45" t="s">
        <v>55</v>
      </c>
      <c r="R81" s="51" t="s">
        <v>120</v>
      </c>
    </row>
    <row r="82" spans="1:18" ht="30" x14ac:dyDescent="0.25">
      <c r="A82" s="11">
        <v>70</v>
      </c>
      <c r="B82" s="43">
        <v>638306</v>
      </c>
      <c r="C82" s="46" t="s">
        <v>669</v>
      </c>
      <c r="D82" s="44" t="s">
        <v>667</v>
      </c>
      <c r="E82" s="44" t="s">
        <v>204</v>
      </c>
      <c r="F82" s="45" t="s">
        <v>8</v>
      </c>
      <c r="G82" s="45" t="s">
        <v>17</v>
      </c>
      <c r="H82" s="44" t="s">
        <v>670</v>
      </c>
      <c r="I82" s="44" t="s">
        <v>48</v>
      </c>
      <c r="J82" s="44" t="s">
        <v>152</v>
      </c>
      <c r="K82" s="45"/>
      <c r="L82" s="45"/>
      <c r="M82" s="45" t="s">
        <v>155</v>
      </c>
      <c r="N82" s="45"/>
      <c r="O82" s="45"/>
      <c r="P82" s="45"/>
      <c r="Q82" s="45" t="s">
        <v>151</v>
      </c>
      <c r="R82" s="51" t="s">
        <v>120</v>
      </c>
    </row>
    <row r="83" spans="1:18" ht="30" x14ac:dyDescent="0.25">
      <c r="A83" s="11">
        <v>71</v>
      </c>
      <c r="B83" s="43">
        <v>638307</v>
      </c>
      <c r="C83" s="46" t="s">
        <v>666</v>
      </c>
      <c r="D83" s="44" t="s">
        <v>667</v>
      </c>
      <c r="E83" s="44" t="s">
        <v>204</v>
      </c>
      <c r="F83" s="45" t="s">
        <v>8</v>
      </c>
      <c r="G83" s="45" t="s">
        <v>18</v>
      </c>
      <c r="H83" s="44" t="s">
        <v>671</v>
      </c>
      <c r="I83" s="44" t="s">
        <v>280</v>
      </c>
      <c r="J83" s="44" t="s">
        <v>181</v>
      </c>
      <c r="K83" s="45"/>
      <c r="L83" s="45"/>
      <c r="M83" s="45" t="s">
        <v>155</v>
      </c>
      <c r="N83" s="45"/>
      <c r="O83" s="45"/>
      <c r="P83" s="45"/>
      <c r="Q83" s="45" t="s">
        <v>151</v>
      </c>
      <c r="R83" s="51" t="s">
        <v>117</v>
      </c>
    </row>
    <row r="84" spans="1:18" ht="30" x14ac:dyDescent="0.25">
      <c r="A84" s="11">
        <v>72</v>
      </c>
      <c r="B84" s="43">
        <v>638308</v>
      </c>
      <c r="C84" s="46" t="s">
        <v>672</v>
      </c>
      <c r="D84" s="44" t="s">
        <v>673</v>
      </c>
      <c r="E84" s="44" t="s">
        <v>204</v>
      </c>
      <c r="F84" s="45" t="s">
        <v>8</v>
      </c>
      <c r="G84" s="45" t="s">
        <v>17</v>
      </c>
      <c r="H84" s="44" t="s">
        <v>224</v>
      </c>
      <c r="I84" s="44" t="s">
        <v>674</v>
      </c>
      <c r="J84" s="44" t="s">
        <v>187</v>
      </c>
      <c r="K84" s="45"/>
      <c r="L84" s="45"/>
      <c r="M84" s="45" t="s">
        <v>45</v>
      </c>
      <c r="N84" s="45"/>
      <c r="O84" s="45"/>
      <c r="P84" s="45"/>
      <c r="Q84" s="45" t="s">
        <v>2013</v>
      </c>
      <c r="R84" s="51" t="s">
        <v>120</v>
      </c>
    </row>
    <row r="85" spans="1:18" ht="30" x14ac:dyDescent="0.25">
      <c r="A85" s="11">
        <v>73</v>
      </c>
      <c r="B85" s="43">
        <v>638309</v>
      </c>
      <c r="C85" s="46" t="s">
        <v>672</v>
      </c>
      <c r="D85" s="44" t="s">
        <v>675</v>
      </c>
      <c r="E85" s="44" t="s">
        <v>204</v>
      </c>
      <c r="F85" s="45" t="s">
        <v>8</v>
      </c>
      <c r="G85" s="45" t="s">
        <v>17</v>
      </c>
      <c r="H85" s="44" t="s">
        <v>234</v>
      </c>
      <c r="I85" s="44" t="s">
        <v>674</v>
      </c>
      <c r="J85" s="44" t="s">
        <v>187</v>
      </c>
      <c r="K85" s="45"/>
      <c r="L85" s="45"/>
      <c r="M85" s="45" t="s">
        <v>46</v>
      </c>
      <c r="N85" s="45"/>
      <c r="O85" s="45"/>
      <c r="P85" s="45"/>
      <c r="Q85" s="45" t="s">
        <v>46</v>
      </c>
      <c r="R85" s="51" t="s">
        <v>120</v>
      </c>
    </row>
    <row r="86" spans="1:18" ht="30" x14ac:dyDescent="0.25">
      <c r="A86" s="11">
        <v>74</v>
      </c>
      <c r="B86" s="43">
        <v>638310</v>
      </c>
      <c r="C86" s="46" t="s">
        <v>676</v>
      </c>
      <c r="D86" s="44" t="s">
        <v>677</v>
      </c>
      <c r="E86" s="44" t="s">
        <v>204</v>
      </c>
      <c r="F86" s="45" t="s">
        <v>8</v>
      </c>
      <c r="G86" s="45" t="s">
        <v>18</v>
      </c>
      <c r="H86" s="44" t="s">
        <v>316</v>
      </c>
      <c r="I86" s="44" t="s">
        <v>177</v>
      </c>
      <c r="J86" s="47" t="s">
        <v>61</v>
      </c>
      <c r="K86" s="45"/>
      <c r="L86" s="45"/>
      <c r="M86" s="45" t="s">
        <v>678</v>
      </c>
      <c r="N86" s="45"/>
      <c r="O86" s="45"/>
      <c r="P86" s="45"/>
      <c r="Q86" s="45" t="s">
        <v>2013</v>
      </c>
      <c r="R86" s="51" t="s">
        <v>120</v>
      </c>
    </row>
    <row r="87" spans="1:18" ht="30" x14ac:dyDescent="0.25">
      <c r="A87" s="11">
        <v>75</v>
      </c>
      <c r="B87" s="43">
        <v>638311</v>
      </c>
      <c r="C87" s="46" t="s">
        <v>679</v>
      </c>
      <c r="D87" s="44" t="s">
        <v>680</v>
      </c>
      <c r="E87" s="44" t="s">
        <v>681</v>
      </c>
      <c r="F87" s="45" t="s">
        <v>7</v>
      </c>
      <c r="G87" s="45" t="s">
        <v>17</v>
      </c>
      <c r="H87" s="44" t="s">
        <v>682</v>
      </c>
      <c r="I87" s="44" t="s">
        <v>162</v>
      </c>
      <c r="J87" s="44" t="s">
        <v>187</v>
      </c>
      <c r="K87" s="45"/>
      <c r="L87" s="45"/>
      <c r="M87" s="45"/>
      <c r="N87" s="45"/>
      <c r="O87" s="45"/>
      <c r="P87" s="45" t="s">
        <v>55</v>
      </c>
      <c r="Q87" s="45" t="s">
        <v>55</v>
      </c>
      <c r="R87" s="51" t="s">
        <v>117</v>
      </c>
    </row>
    <row r="88" spans="1:18" ht="30" x14ac:dyDescent="0.25">
      <c r="A88" s="11">
        <v>76</v>
      </c>
      <c r="B88" s="43">
        <v>638312</v>
      </c>
      <c r="C88" s="46" t="s">
        <v>683</v>
      </c>
      <c r="D88" s="44" t="s">
        <v>684</v>
      </c>
      <c r="E88" s="44" t="s">
        <v>204</v>
      </c>
      <c r="F88" s="45" t="s">
        <v>8</v>
      </c>
      <c r="G88" s="45" t="s">
        <v>18</v>
      </c>
      <c r="H88" s="44" t="s">
        <v>685</v>
      </c>
      <c r="I88" s="44" t="s">
        <v>48</v>
      </c>
      <c r="J88" s="44" t="s">
        <v>152</v>
      </c>
      <c r="K88" s="45"/>
      <c r="L88" s="45"/>
      <c r="M88" s="45" t="s">
        <v>160</v>
      </c>
      <c r="N88" s="45"/>
      <c r="O88" s="45"/>
      <c r="P88" s="45"/>
      <c r="Q88" s="45" t="s">
        <v>2013</v>
      </c>
      <c r="R88" s="51" t="s">
        <v>120</v>
      </c>
    </row>
    <row r="89" spans="1:18" ht="30" x14ac:dyDescent="0.25">
      <c r="A89" s="11">
        <v>77</v>
      </c>
      <c r="B89" s="43">
        <v>638313</v>
      </c>
      <c r="C89" s="46" t="s">
        <v>683</v>
      </c>
      <c r="D89" s="44" t="s">
        <v>684</v>
      </c>
      <c r="E89" s="44" t="s">
        <v>204</v>
      </c>
      <c r="F89" s="45" t="s">
        <v>7</v>
      </c>
      <c r="G89" s="45" t="s">
        <v>18</v>
      </c>
      <c r="H89" s="44" t="s">
        <v>686</v>
      </c>
      <c r="I89" s="44" t="s">
        <v>150</v>
      </c>
      <c r="J89" s="44" t="s">
        <v>40</v>
      </c>
      <c r="K89" s="45"/>
      <c r="L89" s="45"/>
      <c r="M89" s="45"/>
      <c r="N89" s="45"/>
      <c r="O89" s="45"/>
      <c r="P89" s="45" t="s">
        <v>55</v>
      </c>
      <c r="Q89" s="45" t="s">
        <v>55</v>
      </c>
      <c r="R89" s="51" t="s">
        <v>117</v>
      </c>
    </row>
    <row r="90" spans="1:18" ht="30" x14ac:dyDescent="0.25">
      <c r="A90" s="11">
        <v>78</v>
      </c>
      <c r="B90" s="43">
        <v>638314</v>
      </c>
      <c r="C90" s="46" t="s">
        <v>687</v>
      </c>
      <c r="D90" s="44" t="s">
        <v>688</v>
      </c>
      <c r="E90" s="44" t="s">
        <v>681</v>
      </c>
      <c r="F90" s="45" t="s">
        <v>8</v>
      </c>
      <c r="G90" s="45" t="s">
        <v>18</v>
      </c>
      <c r="H90" s="44" t="s">
        <v>689</v>
      </c>
      <c r="I90" s="44" t="s">
        <v>280</v>
      </c>
      <c r="J90" s="44" t="s">
        <v>152</v>
      </c>
      <c r="K90" s="45"/>
      <c r="L90" s="45"/>
      <c r="M90" s="45" t="s">
        <v>160</v>
      </c>
      <c r="N90" s="45"/>
      <c r="O90" s="45"/>
      <c r="P90" s="45"/>
      <c r="Q90" s="45" t="s">
        <v>151</v>
      </c>
      <c r="R90" s="51" t="s">
        <v>117</v>
      </c>
    </row>
    <row r="91" spans="1:18" ht="30" x14ac:dyDescent="0.25">
      <c r="A91" s="11">
        <v>79</v>
      </c>
      <c r="B91" s="43">
        <v>638315</v>
      </c>
      <c r="C91" s="46" t="s">
        <v>690</v>
      </c>
      <c r="D91" s="44" t="s">
        <v>691</v>
      </c>
      <c r="E91" s="44" t="s">
        <v>204</v>
      </c>
      <c r="F91" s="45" t="s">
        <v>8</v>
      </c>
      <c r="G91" s="45" t="s">
        <v>17</v>
      </c>
      <c r="H91" s="44" t="s">
        <v>59</v>
      </c>
      <c r="I91" s="44" t="s">
        <v>692</v>
      </c>
      <c r="J91" s="44" t="s">
        <v>152</v>
      </c>
      <c r="K91" s="45"/>
      <c r="L91" s="45"/>
      <c r="M91" s="45" t="s">
        <v>42</v>
      </c>
      <c r="N91" s="45"/>
      <c r="O91" s="45"/>
      <c r="P91" s="45"/>
      <c r="Q91" s="45" t="s">
        <v>55</v>
      </c>
      <c r="R91" s="51" t="s">
        <v>120</v>
      </c>
    </row>
    <row r="92" spans="1:18" ht="30" x14ac:dyDescent="0.25">
      <c r="A92" s="11">
        <v>80</v>
      </c>
      <c r="B92" s="43">
        <v>638316</v>
      </c>
      <c r="C92" s="46" t="s">
        <v>693</v>
      </c>
      <c r="D92" s="44" t="s">
        <v>694</v>
      </c>
      <c r="E92" s="44" t="s">
        <v>204</v>
      </c>
      <c r="F92" s="45" t="s">
        <v>8</v>
      </c>
      <c r="G92" s="45" t="s">
        <v>17</v>
      </c>
      <c r="H92" s="44" t="s">
        <v>203</v>
      </c>
      <c r="I92" s="44" t="s">
        <v>191</v>
      </c>
      <c r="J92" s="44" t="s">
        <v>187</v>
      </c>
      <c r="K92" s="45"/>
      <c r="L92" s="45"/>
      <c r="M92" s="45" t="s">
        <v>160</v>
      </c>
      <c r="N92" s="45"/>
      <c r="O92" s="45"/>
      <c r="P92" s="45"/>
      <c r="Q92" s="45" t="s">
        <v>46</v>
      </c>
      <c r="R92" s="51" t="s">
        <v>120</v>
      </c>
    </row>
    <row r="93" spans="1:18" ht="30" x14ac:dyDescent="0.25">
      <c r="A93" s="11">
        <v>81</v>
      </c>
      <c r="B93" s="43">
        <v>638317</v>
      </c>
      <c r="C93" s="46" t="s">
        <v>695</v>
      </c>
      <c r="D93" s="44" t="s">
        <v>696</v>
      </c>
      <c r="E93" s="44" t="s">
        <v>204</v>
      </c>
      <c r="F93" s="45" t="s">
        <v>8</v>
      </c>
      <c r="G93" s="45" t="s">
        <v>17</v>
      </c>
      <c r="H93" s="44" t="s">
        <v>385</v>
      </c>
      <c r="I93" s="44" t="s">
        <v>280</v>
      </c>
      <c r="J93" s="44" t="s">
        <v>61</v>
      </c>
      <c r="K93" s="45"/>
      <c r="L93" s="45"/>
      <c r="M93" s="45" t="s">
        <v>42</v>
      </c>
      <c r="N93" s="45"/>
      <c r="O93" s="45"/>
      <c r="P93" s="45"/>
      <c r="Q93" s="45" t="s">
        <v>41</v>
      </c>
      <c r="R93" s="51" t="s">
        <v>120</v>
      </c>
    </row>
    <row r="94" spans="1:18" ht="30" x14ac:dyDescent="0.25">
      <c r="A94" s="11">
        <v>82</v>
      </c>
      <c r="B94" s="43">
        <v>638318</v>
      </c>
      <c r="C94" s="46" t="s">
        <v>695</v>
      </c>
      <c r="D94" s="44" t="s">
        <v>696</v>
      </c>
      <c r="E94" s="44" t="s">
        <v>204</v>
      </c>
      <c r="F94" s="45" t="s">
        <v>8</v>
      </c>
      <c r="G94" s="45" t="s">
        <v>18</v>
      </c>
      <c r="H94" s="44" t="s">
        <v>697</v>
      </c>
      <c r="I94" s="44" t="s">
        <v>280</v>
      </c>
      <c r="J94" s="44" t="s">
        <v>61</v>
      </c>
      <c r="K94" s="45"/>
      <c r="L94" s="45"/>
      <c r="M94" s="45" t="s">
        <v>42</v>
      </c>
      <c r="N94" s="45"/>
      <c r="O94" s="45"/>
      <c r="P94" s="45"/>
      <c r="Q94" s="45" t="s">
        <v>41</v>
      </c>
      <c r="R94" s="51" t="s">
        <v>120</v>
      </c>
    </row>
    <row r="95" spans="1:18" ht="30" x14ac:dyDescent="0.25">
      <c r="A95" s="11">
        <v>83</v>
      </c>
      <c r="B95" s="43">
        <v>638319</v>
      </c>
      <c r="C95" s="46" t="s">
        <v>695</v>
      </c>
      <c r="D95" s="44" t="s">
        <v>696</v>
      </c>
      <c r="E95" s="44" t="s">
        <v>204</v>
      </c>
      <c r="F95" s="45" t="s">
        <v>8</v>
      </c>
      <c r="G95" s="45" t="s">
        <v>18</v>
      </c>
      <c r="H95" s="44" t="s">
        <v>698</v>
      </c>
      <c r="I95" s="44" t="s">
        <v>674</v>
      </c>
      <c r="J95" s="44" t="s">
        <v>187</v>
      </c>
      <c r="K95" s="45"/>
      <c r="L95" s="45"/>
      <c r="M95" s="45" t="s">
        <v>55</v>
      </c>
      <c r="N95" s="45"/>
      <c r="O95" s="45"/>
      <c r="P95" s="45"/>
      <c r="Q95" s="45" t="s">
        <v>42</v>
      </c>
      <c r="R95" s="51" t="s">
        <v>120</v>
      </c>
    </row>
    <row r="96" spans="1:18" ht="30" x14ac:dyDescent="0.25">
      <c r="A96" s="11">
        <v>84</v>
      </c>
      <c r="B96" s="43">
        <v>638320</v>
      </c>
      <c r="C96" s="46" t="s">
        <v>699</v>
      </c>
      <c r="D96" s="44" t="s">
        <v>700</v>
      </c>
      <c r="E96" s="44" t="s">
        <v>204</v>
      </c>
      <c r="F96" s="45" t="s">
        <v>8</v>
      </c>
      <c r="G96" s="45" t="s">
        <v>17</v>
      </c>
      <c r="H96" s="44" t="s">
        <v>331</v>
      </c>
      <c r="I96" s="44" t="s">
        <v>150</v>
      </c>
      <c r="J96" s="44" t="s">
        <v>60</v>
      </c>
      <c r="K96" s="45" t="s">
        <v>297</v>
      </c>
      <c r="L96" s="45"/>
      <c r="M96" s="45"/>
      <c r="N96" s="45"/>
      <c r="O96" s="45"/>
      <c r="P96" s="45"/>
      <c r="Q96" s="45" t="s">
        <v>46</v>
      </c>
      <c r="R96" s="51" t="s">
        <v>120</v>
      </c>
    </row>
    <row r="97" spans="1:18" ht="30" x14ac:dyDescent="0.25">
      <c r="A97" s="11">
        <v>85</v>
      </c>
      <c r="B97" s="43">
        <v>638321</v>
      </c>
      <c r="C97" s="46" t="s">
        <v>699</v>
      </c>
      <c r="D97" s="44" t="s">
        <v>700</v>
      </c>
      <c r="E97" s="44" t="s">
        <v>204</v>
      </c>
      <c r="F97" s="45" t="s">
        <v>8</v>
      </c>
      <c r="G97" s="45" t="s">
        <v>18</v>
      </c>
      <c r="H97" s="44" t="s">
        <v>701</v>
      </c>
      <c r="I97" s="44" t="s">
        <v>246</v>
      </c>
      <c r="J97" s="44" t="s">
        <v>60</v>
      </c>
      <c r="K97" s="45" t="s">
        <v>702</v>
      </c>
      <c r="L97" s="45" t="s">
        <v>37</v>
      </c>
      <c r="M97" s="45"/>
      <c r="N97" s="45"/>
      <c r="O97" s="45"/>
      <c r="P97" s="45"/>
      <c r="Q97" s="45" t="s">
        <v>46</v>
      </c>
      <c r="R97" s="51" t="s">
        <v>120</v>
      </c>
    </row>
    <row r="98" spans="1:18" ht="30" x14ac:dyDescent="0.25">
      <c r="A98" s="11">
        <v>86</v>
      </c>
      <c r="B98" s="43">
        <v>638322</v>
      </c>
      <c r="C98" s="46" t="s">
        <v>703</v>
      </c>
      <c r="D98" s="44" t="s">
        <v>704</v>
      </c>
      <c r="E98" s="44" t="s">
        <v>204</v>
      </c>
      <c r="F98" s="45" t="s">
        <v>8</v>
      </c>
      <c r="G98" s="45" t="s">
        <v>18</v>
      </c>
      <c r="H98" s="44" t="s">
        <v>705</v>
      </c>
      <c r="I98" s="44" t="s">
        <v>524</v>
      </c>
      <c r="J98" s="44" t="s">
        <v>706</v>
      </c>
      <c r="K98" s="45"/>
      <c r="L98" s="45"/>
      <c r="M98" s="45" t="s">
        <v>164</v>
      </c>
      <c r="N98" s="45"/>
      <c r="O98" s="45"/>
      <c r="P98" s="45"/>
      <c r="Q98" s="45" t="s">
        <v>2013</v>
      </c>
      <c r="R98" s="51" t="s">
        <v>117</v>
      </c>
    </row>
    <row r="99" spans="1:18" ht="30" x14ac:dyDescent="0.25">
      <c r="A99" s="11">
        <v>87</v>
      </c>
      <c r="B99" s="43">
        <v>638323</v>
      </c>
      <c r="C99" s="46" t="s">
        <v>703</v>
      </c>
      <c r="D99" s="44" t="s">
        <v>704</v>
      </c>
      <c r="E99" s="44" t="s">
        <v>204</v>
      </c>
      <c r="F99" s="45" t="s">
        <v>7</v>
      </c>
      <c r="G99" s="45" t="s">
        <v>18</v>
      </c>
      <c r="H99" s="44" t="s">
        <v>418</v>
      </c>
      <c r="I99" s="44" t="s">
        <v>150</v>
      </c>
      <c r="J99" s="44" t="s">
        <v>40</v>
      </c>
      <c r="K99" s="45"/>
      <c r="L99" s="45"/>
      <c r="M99" s="45"/>
      <c r="N99" s="45"/>
      <c r="O99" s="45"/>
      <c r="P99" s="45" t="s">
        <v>46</v>
      </c>
      <c r="Q99" s="45" t="s">
        <v>46</v>
      </c>
      <c r="R99" s="51" t="s">
        <v>117</v>
      </c>
    </row>
    <row r="100" spans="1:18" ht="30" x14ac:dyDescent="0.25">
      <c r="A100" s="11">
        <v>88</v>
      </c>
      <c r="B100" s="43">
        <v>638324</v>
      </c>
      <c r="C100" s="46" t="s">
        <v>707</v>
      </c>
      <c r="D100" s="44" t="s">
        <v>708</v>
      </c>
      <c r="E100" s="44" t="s">
        <v>204</v>
      </c>
      <c r="F100" s="45" t="s">
        <v>7</v>
      </c>
      <c r="G100" s="45" t="s">
        <v>17</v>
      </c>
      <c r="H100" s="44" t="s">
        <v>709</v>
      </c>
      <c r="I100" s="44" t="s">
        <v>150</v>
      </c>
      <c r="J100" s="45" t="s">
        <v>710</v>
      </c>
      <c r="K100" s="45"/>
      <c r="L100" s="45"/>
      <c r="M100" s="45"/>
      <c r="N100" s="45"/>
      <c r="O100" s="45"/>
      <c r="P100" s="45" t="s">
        <v>46</v>
      </c>
      <c r="Q100" s="45" t="s">
        <v>46</v>
      </c>
      <c r="R100" s="51" t="s">
        <v>120</v>
      </c>
    </row>
    <row r="101" spans="1:18" ht="30" x14ac:dyDescent="0.25">
      <c r="A101" s="11">
        <v>89</v>
      </c>
      <c r="B101" s="43">
        <v>638325</v>
      </c>
      <c r="C101" s="46" t="s">
        <v>707</v>
      </c>
      <c r="D101" s="44" t="s">
        <v>708</v>
      </c>
      <c r="E101" s="44" t="s">
        <v>204</v>
      </c>
      <c r="F101" s="45" t="s">
        <v>8</v>
      </c>
      <c r="G101" s="45" t="s">
        <v>18</v>
      </c>
      <c r="H101" s="44" t="s">
        <v>711</v>
      </c>
      <c r="I101" s="44" t="s">
        <v>246</v>
      </c>
      <c r="J101" s="44" t="s">
        <v>192</v>
      </c>
      <c r="K101" s="45"/>
      <c r="L101" s="45"/>
      <c r="M101" s="45" t="s">
        <v>70</v>
      </c>
      <c r="N101" s="45"/>
      <c r="O101" s="45"/>
      <c r="P101" s="45"/>
      <c r="Q101" s="45" t="s">
        <v>46</v>
      </c>
      <c r="R101" s="51" t="s">
        <v>120</v>
      </c>
    </row>
    <row r="102" spans="1:18" ht="30" x14ac:dyDescent="0.25">
      <c r="A102" s="11">
        <v>90</v>
      </c>
      <c r="B102" s="43">
        <v>638326</v>
      </c>
      <c r="C102" s="46" t="s">
        <v>609</v>
      </c>
      <c r="D102" s="44" t="s">
        <v>610</v>
      </c>
      <c r="E102" s="44" t="s">
        <v>204</v>
      </c>
      <c r="F102" s="45" t="s">
        <v>7</v>
      </c>
      <c r="G102" s="45" t="s">
        <v>18</v>
      </c>
      <c r="H102" s="44" t="s">
        <v>279</v>
      </c>
      <c r="I102" s="44" t="s">
        <v>150</v>
      </c>
      <c r="J102" s="44" t="s">
        <v>712</v>
      </c>
      <c r="K102" s="45"/>
      <c r="L102" s="45"/>
      <c r="M102" s="45"/>
      <c r="N102" s="45"/>
      <c r="O102" s="45"/>
      <c r="P102" s="45" t="s">
        <v>55</v>
      </c>
      <c r="Q102" s="45" t="s">
        <v>55</v>
      </c>
      <c r="R102" s="51" t="s">
        <v>120</v>
      </c>
    </row>
    <row r="103" spans="1:18" ht="30" x14ac:dyDescent="0.25">
      <c r="A103" s="11">
        <v>91</v>
      </c>
      <c r="B103" s="43">
        <v>638327</v>
      </c>
      <c r="C103" s="46" t="s">
        <v>713</v>
      </c>
      <c r="D103" s="44" t="s">
        <v>714</v>
      </c>
      <c r="E103" s="44" t="s">
        <v>38</v>
      </c>
      <c r="F103" s="45" t="s">
        <v>8</v>
      </c>
      <c r="G103" s="45" t="s">
        <v>18</v>
      </c>
      <c r="H103" s="44" t="s">
        <v>715</v>
      </c>
      <c r="I103" s="44" t="s">
        <v>716</v>
      </c>
      <c r="J103" s="44" t="s">
        <v>187</v>
      </c>
      <c r="K103" s="45"/>
      <c r="L103" s="45"/>
      <c r="M103" s="45" t="s">
        <v>42</v>
      </c>
      <c r="N103" s="45"/>
      <c r="O103" s="45"/>
      <c r="P103" s="45" t="s">
        <v>37</v>
      </c>
      <c r="Q103" s="45" t="s">
        <v>55</v>
      </c>
      <c r="R103" s="51" t="s">
        <v>120</v>
      </c>
    </row>
    <row r="104" spans="1:18" ht="30" x14ac:dyDescent="0.25">
      <c r="A104" s="11">
        <v>92</v>
      </c>
      <c r="B104" s="43">
        <v>638328</v>
      </c>
      <c r="C104" s="46" t="s">
        <v>713</v>
      </c>
      <c r="D104" s="44" t="s">
        <v>714</v>
      </c>
      <c r="E104" s="44" t="s">
        <v>204</v>
      </c>
      <c r="F104" s="45" t="s">
        <v>8</v>
      </c>
      <c r="G104" s="45" t="s">
        <v>18</v>
      </c>
      <c r="H104" s="44" t="s">
        <v>75</v>
      </c>
      <c r="I104" s="44" t="s">
        <v>716</v>
      </c>
      <c r="J104" s="44" t="s">
        <v>187</v>
      </c>
      <c r="K104" s="45"/>
      <c r="L104" s="45"/>
      <c r="M104" s="45" t="s">
        <v>160</v>
      </c>
      <c r="N104" s="45"/>
      <c r="O104" s="45"/>
      <c r="P104" s="45"/>
      <c r="Q104" s="45" t="s">
        <v>55</v>
      </c>
      <c r="R104" s="51" t="s">
        <v>120</v>
      </c>
    </row>
    <row r="105" spans="1:18" ht="30" x14ac:dyDescent="0.25">
      <c r="A105" s="11">
        <v>93</v>
      </c>
      <c r="B105" s="43">
        <v>638329</v>
      </c>
      <c r="C105" s="46" t="s">
        <v>703</v>
      </c>
      <c r="D105" s="44" t="s">
        <v>704</v>
      </c>
      <c r="E105" s="44" t="s">
        <v>204</v>
      </c>
      <c r="F105" s="45" t="s">
        <v>8</v>
      </c>
      <c r="G105" s="45" t="s">
        <v>18</v>
      </c>
      <c r="H105" s="44" t="s">
        <v>717</v>
      </c>
      <c r="I105" s="44" t="s">
        <v>524</v>
      </c>
      <c r="J105" s="44" t="s">
        <v>43</v>
      </c>
      <c r="K105" s="45"/>
      <c r="L105" s="45"/>
      <c r="M105" s="45" t="s">
        <v>160</v>
      </c>
      <c r="N105" s="45"/>
      <c r="O105" s="45"/>
      <c r="P105" s="45"/>
      <c r="Q105" s="45" t="s">
        <v>2013</v>
      </c>
      <c r="R105" s="51" t="s">
        <v>117</v>
      </c>
    </row>
    <row r="106" spans="1:18" ht="30" x14ac:dyDescent="0.25">
      <c r="A106" s="11">
        <v>94</v>
      </c>
      <c r="B106" s="43">
        <v>638330</v>
      </c>
      <c r="C106" s="46" t="s">
        <v>703</v>
      </c>
      <c r="D106" s="44" t="s">
        <v>704</v>
      </c>
      <c r="E106" s="44" t="s">
        <v>204</v>
      </c>
      <c r="F106" s="45" t="s">
        <v>7</v>
      </c>
      <c r="G106" s="45" t="s">
        <v>17</v>
      </c>
      <c r="H106" s="44" t="s">
        <v>718</v>
      </c>
      <c r="I106" s="44" t="s">
        <v>150</v>
      </c>
      <c r="J106" s="44" t="s">
        <v>43</v>
      </c>
      <c r="K106" s="45"/>
      <c r="L106" s="45"/>
      <c r="M106" s="45"/>
      <c r="N106" s="45"/>
      <c r="O106" s="45"/>
      <c r="P106" s="45" t="s">
        <v>46</v>
      </c>
      <c r="Q106" s="45" t="s">
        <v>46</v>
      </c>
      <c r="R106" s="51" t="s">
        <v>117</v>
      </c>
    </row>
    <row r="107" spans="1:18" ht="30" x14ac:dyDescent="0.25">
      <c r="A107" s="11">
        <v>95</v>
      </c>
      <c r="B107" s="43">
        <v>638331</v>
      </c>
      <c r="C107" s="46" t="s">
        <v>719</v>
      </c>
      <c r="D107" s="44" t="s">
        <v>720</v>
      </c>
      <c r="E107" s="44" t="s">
        <v>204</v>
      </c>
      <c r="F107" s="45" t="s">
        <v>7</v>
      </c>
      <c r="G107" s="45" t="s">
        <v>17</v>
      </c>
      <c r="H107" s="44" t="s">
        <v>721</v>
      </c>
      <c r="I107" s="44" t="s">
        <v>150</v>
      </c>
      <c r="J107" s="44" t="s">
        <v>181</v>
      </c>
      <c r="K107" s="45"/>
      <c r="L107" s="45"/>
      <c r="M107" s="45"/>
      <c r="N107" s="45"/>
      <c r="O107" s="45"/>
      <c r="P107" s="45" t="s">
        <v>46</v>
      </c>
      <c r="Q107" s="45" t="s">
        <v>55</v>
      </c>
      <c r="R107" s="51" t="s">
        <v>117</v>
      </c>
    </row>
    <row r="108" spans="1:18" ht="30" x14ac:dyDescent="0.25">
      <c r="A108" s="11">
        <v>96</v>
      </c>
      <c r="B108" s="43">
        <v>638332</v>
      </c>
      <c r="C108" s="46" t="s">
        <v>719</v>
      </c>
      <c r="D108" s="44" t="s">
        <v>720</v>
      </c>
      <c r="E108" s="44" t="s">
        <v>204</v>
      </c>
      <c r="F108" s="45" t="s">
        <v>7</v>
      </c>
      <c r="G108" s="45" t="s">
        <v>18</v>
      </c>
      <c r="H108" s="44" t="s">
        <v>722</v>
      </c>
      <c r="I108" s="44" t="s">
        <v>150</v>
      </c>
      <c r="J108" s="44" t="s">
        <v>175</v>
      </c>
      <c r="K108" s="45"/>
      <c r="L108" s="45"/>
      <c r="M108" s="45"/>
      <c r="N108" s="45"/>
      <c r="O108" s="45"/>
      <c r="P108" s="45" t="s">
        <v>42</v>
      </c>
      <c r="Q108" s="45" t="s">
        <v>42</v>
      </c>
      <c r="R108" s="51" t="s">
        <v>117</v>
      </c>
    </row>
    <row r="109" spans="1:18" ht="30" x14ac:dyDescent="0.25">
      <c r="A109" s="11">
        <v>97</v>
      </c>
      <c r="B109" s="43">
        <v>638333</v>
      </c>
      <c r="C109" s="46" t="s">
        <v>719</v>
      </c>
      <c r="D109" s="44" t="s">
        <v>720</v>
      </c>
      <c r="E109" s="44" t="s">
        <v>204</v>
      </c>
      <c r="F109" s="45" t="s">
        <v>8</v>
      </c>
      <c r="G109" s="45" t="s">
        <v>18</v>
      </c>
      <c r="H109" s="44" t="s">
        <v>723</v>
      </c>
      <c r="I109" s="44" t="s">
        <v>48</v>
      </c>
      <c r="J109" s="44" t="s">
        <v>192</v>
      </c>
      <c r="K109" s="45"/>
      <c r="L109" s="45"/>
      <c r="M109" s="45" t="s">
        <v>55</v>
      </c>
      <c r="N109" s="45"/>
      <c r="O109" s="45"/>
      <c r="P109" s="45" t="s">
        <v>37</v>
      </c>
      <c r="Q109" s="45" t="s">
        <v>42</v>
      </c>
      <c r="R109" s="51" t="s">
        <v>117</v>
      </c>
    </row>
    <row r="110" spans="1:18" ht="30" x14ac:dyDescent="0.25">
      <c r="A110" s="11">
        <v>98</v>
      </c>
      <c r="B110" s="43">
        <v>638334</v>
      </c>
      <c r="C110" s="46" t="s">
        <v>726</v>
      </c>
      <c r="D110" s="44" t="s">
        <v>724</v>
      </c>
      <c r="E110" s="44" t="s">
        <v>204</v>
      </c>
      <c r="F110" s="45" t="s">
        <v>8</v>
      </c>
      <c r="G110" s="45" t="s">
        <v>17</v>
      </c>
      <c r="H110" s="44" t="s">
        <v>337</v>
      </c>
      <c r="I110" s="44" t="s">
        <v>725</v>
      </c>
      <c r="J110" s="44" t="s">
        <v>60</v>
      </c>
      <c r="K110" s="45"/>
      <c r="L110" s="45"/>
      <c r="M110" s="45" t="s">
        <v>41</v>
      </c>
      <c r="N110" s="45"/>
      <c r="O110" s="45"/>
      <c r="P110" s="45" t="s">
        <v>37</v>
      </c>
      <c r="Q110" s="45" t="s">
        <v>41</v>
      </c>
      <c r="R110" s="51" t="s">
        <v>120</v>
      </c>
    </row>
    <row r="111" spans="1:18" ht="30" x14ac:dyDescent="0.25">
      <c r="A111" s="11">
        <v>99</v>
      </c>
      <c r="B111" s="43">
        <v>638335</v>
      </c>
      <c r="C111" s="46" t="s">
        <v>726</v>
      </c>
      <c r="D111" s="44" t="s">
        <v>724</v>
      </c>
      <c r="E111" s="44" t="s">
        <v>204</v>
      </c>
      <c r="F111" s="45" t="s">
        <v>8</v>
      </c>
      <c r="G111" s="45" t="s">
        <v>18</v>
      </c>
      <c r="H111" s="44" t="s">
        <v>727</v>
      </c>
      <c r="I111" s="44" t="s">
        <v>725</v>
      </c>
      <c r="J111" s="44" t="s">
        <v>60</v>
      </c>
      <c r="K111" s="45"/>
      <c r="L111" s="45"/>
      <c r="M111" s="45" t="s">
        <v>41</v>
      </c>
      <c r="N111" s="45"/>
      <c r="O111" s="45"/>
      <c r="P111" s="45" t="s">
        <v>37</v>
      </c>
      <c r="Q111" s="45" t="s">
        <v>41</v>
      </c>
      <c r="R111" s="51" t="s">
        <v>120</v>
      </c>
    </row>
    <row r="112" spans="1:18" ht="30" x14ac:dyDescent="0.25">
      <c r="A112" s="11">
        <v>100</v>
      </c>
      <c r="B112" s="43">
        <v>638336</v>
      </c>
      <c r="C112" s="46" t="s">
        <v>588</v>
      </c>
      <c r="D112" s="44" t="s">
        <v>728</v>
      </c>
      <c r="E112" s="44" t="s">
        <v>204</v>
      </c>
      <c r="F112" s="45" t="s">
        <v>8</v>
      </c>
      <c r="G112" s="45" t="s">
        <v>17</v>
      </c>
      <c r="H112" s="44" t="s">
        <v>729</v>
      </c>
      <c r="I112" s="44" t="s">
        <v>225</v>
      </c>
      <c r="J112" s="44" t="s">
        <v>51</v>
      </c>
      <c r="K112" s="45"/>
      <c r="L112" s="45" t="s">
        <v>702</v>
      </c>
      <c r="M112" s="45"/>
      <c r="N112" s="45"/>
      <c r="O112" s="45"/>
      <c r="P112" s="45"/>
      <c r="Q112" s="45" t="s">
        <v>46</v>
      </c>
      <c r="R112" s="51" t="s">
        <v>120</v>
      </c>
    </row>
    <row r="113" spans="1:18" ht="30" x14ac:dyDescent="0.25">
      <c r="A113" s="11">
        <v>101</v>
      </c>
      <c r="B113" s="43">
        <v>638337</v>
      </c>
      <c r="C113" s="46" t="s">
        <v>588</v>
      </c>
      <c r="D113" s="44" t="s">
        <v>728</v>
      </c>
      <c r="E113" s="44" t="s">
        <v>204</v>
      </c>
      <c r="F113" s="45" t="s">
        <v>8</v>
      </c>
      <c r="G113" s="45" t="s">
        <v>17</v>
      </c>
      <c r="H113" s="44" t="s">
        <v>730</v>
      </c>
      <c r="I113" s="44" t="s">
        <v>225</v>
      </c>
      <c r="J113" s="44" t="s">
        <v>192</v>
      </c>
      <c r="K113" s="45" t="s">
        <v>647</v>
      </c>
      <c r="L113" s="45"/>
      <c r="M113" s="45"/>
      <c r="N113" s="45"/>
      <c r="O113" s="45"/>
      <c r="P113" s="45"/>
      <c r="Q113" s="45" t="s">
        <v>46</v>
      </c>
      <c r="R113" s="51" t="s">
        <v>120</v>
      </c>
    </row>
    <row r="114" spans="1:18" ht="30" x14ac:dyDescent="0.25">
      <c r="A114" s="11">
        <v>102</v>
      </c>
      <c r="B114" s="43">
        <v>638338</v>
      </c>
      <c r="C114" s="46" t="s">
        <v>628</v>
      </c>
      <c r="D114" s="44" t="s">
        <v>629</v>
      </c>
      <c r="E114" s="44" t="s">
        <v>38</v>
      </c>
      <c r="F114" s="45" t="s">
        <v>7</v>
      </c>
      <c r="G114" s="45" t="s">
        <v>17</v>
      </c>
      <c r="H114" s="44" t="s">
        <v>731</v>
      </c>
      <c r="I114" s="44" t="s">
        <v>150</v>
      </c>
      <c r="J114" s="44" t="s">
        <v>175</v>
      </c>
      <c r="K114" s="45"/>
      <c r="L114" s="45"/>
      <c r="M114" s="45"/>
      <c r="N114" s="45"/>
      <c r="O114" s="45"/>
      <c r="P114" s="45" t="s">
        <v>41</v>
      </c>
      <c r="Q114" s="45" t="s">
        <v>46</v>
      </c>
      <c r="R114" s="51" t="s">
        <v>117</v>
      </c>
    </row>
    <row r="115" spans="1:18" ht="30" x14ac:dyDescent="0.25">
      <c r="A115" s="11">
        <v>103</v>
      </c>
      <c r="B115" s="43">
        <v>638339</v>
      </c>
      <c r="C115" s="46" t="s">
        <v>628</v>
      </c>
      <c r="D115" s="44" t="s">
        <v>629</v>
      </c>
      <c r="E115" s="44" t="s">
        <v>204</v>
      </c>
      <c r="F115" s="45" t="s">
        <v>7</v>
      </c>
      <c r="G115" s="45" t="s">
        <v>18</v>
      </c>
      <c r="H115" s="44" t="s">
        <v>732</v>
      </c>
      <c r="I115" s="44" t="s">
        <v>150</v>
      </c>
      <c r="J115" s="44" t="s">
        <v>181</v>
      </c>
      <c r="K115" s="45"/>
      <c r="L115" s="45"/>
      <c r="M115" s="45"/>
      <c r="N115" s="45"/>
      <c r="O115" s="45"/>
      <c r="P115" s="45" t="s">
        <v>67</v>
      </c>
      <c r="Q115" s="45" t="s">
        <v>55</v>
      </c>
      <c r="R115" s="51" t="s">
        <v>117</v>
      </c>
    </row>
    <row r="116" spans="1:18" ht="45" x14ac:dyDescent="0.25">
      <c r="A116" s="11">
        <v>104</v>
      </c>
      <c r="B116" s="43">
        <v>638340</v>
      </c>
      <c r="C116" s="46" t="s">
        <v>733</v>
      </c>
      <c r="D116" s="44" t="s">
        <v>734</v>
      </c>
      <c r="E116" s="44" t="s">
        <v>204</v>
      </c>
      <c r="F116" s="45" t="s">
        <v>8</v>
      </c>
      <c r="G116" s="45" t="s">
        <v>17</v>
      </c>
      <c r="H116" s="44" t="s">
        <v>735</v>
      </c>
      <c r="I116" s="44" t="s">
        <v>179</v>
      </c>
      <c r="J116" s="44" t="s">
        <v>51</v>
      </c>
      <c r="K116" s="45"/>
      <c r="L116" s="45"/>
      <c r="M116" s="45" t="s">
        <v>46</v>
      </c>
      <c r="N116" s="45"/>
      <c r="O116" s="45"/>
      <c r="P116" s="45"/>
      <c r="Q116" s="45" t="s">
        <v>46</v>
      </c>
      <c r="R116" s="51" t="s">
        <v>120</v>
      </c>
    </row>
    <row r="117" spans="1:18" ht="30" x14ac:dyDescent="0.25">
      <c r="A117" s="11">
        <v>105</v>
      </c>
      <c r="B117" s="43">
        <v>638341</v>
      </c>
      <c r="C117" s="46" t="s">
        <v>622</v>
      </c>
      <c r="D117" s="44" t="s">
        <v>736</v>
      </c>
      <c r="E117" s="44" t="s">
        <v>204</v>
      </c>
      <c r="F117" s="45" t="s">
        <v>7</v>
      </c>
      <c r="G117" s="45" t="s">
        <v>18</v>
      </c>
      <c r="H117" s="44" t="s">
        <v>737</v>
      </c>
      <c r="I117" s="44" t="s">
        <v>738</v>
      </c>
      <c r="J117" s="44" t="s">
        <v>175</v>
      </c>
      <c r="K117" s="45"/>
      <c r="L117" s="45"/>
      <c r="M117" s="45" t="s">
        <v>37</v>
      </c>
      <c r="N117" s="45"/>
      <c r="O117" s="45"/>
      <c r="P117" s="45" t="s">
        <v>55</v>
      </c>
      <c r="Q117" s="45" t="s">
        <v>55</v>
      </c>
      <c r="R117" s="51" t="s">
        <v>117</v>
      </c>
    </row>
    <row r="118" spans="1:18" ht="30" x14ac:dyDescent="0.25">
      <c r="A118" s="11">
        <v>106</v>
      </c>
      <c r="B118" s="43">
        <v>638342</v>
      </c>
      <c r="C118" s="46" t="s">
        <v>622</v>
      </c>
      <c r="D118" s="44" t="s">
        <v>736</v>
      </c>
      <c r="E118" s="44" t="s">
        <v>204</v>
      </c>
      <c r="F118" s="45" t="s">
        <v>7</v>
      </c>
      <c r="G118" s="45" t="s">
        <v>18</v>
      </c>
      <c r="H118" s="44" t="s">
        <v>739</v>
      </c>
      <c r="I118" s="44" t="s">
        <v>150</v>
      </c>
      <c r="J118" s="44" t="s">
        <v>273</v>
      </c>
      <c r="K118" s="45"/>
      <c r="L118" s="45"/>
      <c r="M118" s="45"/>
      <c r="N118" s="45"/>
      <c r="O118" s="45"/>
      <c r="P118" s="45" t="s">
        <v>55</v>
      </c>
      <c r="Q118" s="45" t="s">
        <v>55</v>
      </c>
      <c r="R118" s="51" t="s">
        <v>117</v>
      </c>
    </row>
    <row r="119" spans="1:18" ht="30" x14ac:dyDescent="0.25">
      <c r="A119" s="11">
        <v>107</v>
      </c>
      <c r="B119" s="43">
        <v>638343</v>
      </c>
      <c r="C119" s="46" t="s">
        <v>657</v>
      </c>
      <c r="D119" s="44" t="s">
        <v>547</v>
      </c>
      <c r="E119" s="44" t="s">
        <v>204</v>
      </c>
      <c r="F119" s="45" t="s">
        <v>8</v>
      </c>
      <c r="G119" s="45" t="s">
        <v>18</v>
      </c>
      <c r="H119" s="44" t="s">
        <v>402</v>
      </c>
      <c r="I119" s="44" t="s">
        <v>744</v>
      </c>
      <c r="J119" s="44" t="s">
        <v>44</v>
      </c>
      <c r="K119" s="45"/>
      <c r="L119" s="45"/>
      <c r="M119" s="45" t="s">
        <v>42</v>
      </c>
      <c r="N119" s="45"/>
      <c r="O119" s="45"/>
      <c r="P119" s="45"/>
      <c r="Q119" s="45" t="s">
        <v>42</v>
      </c>
      <c r="R119" s="51" t="s">
        <v>120</v>
      </c>
    </row>
    <row r="120" spans="1:18" ht="30" x14ac:dyDescent="0.25">
      <c r="A120" s="11">
        <v>108</v>
      </c>
      <c r="B120" s="43">
        <v>638344</v>
      </c>
      <c r="C120" s="46" t="s">
        <v>658</v>
      </c>
      <c r="D120" s="44" t="s">
        <v>740</v>
      </c>
      <c r="E120" s="44" t="s">
        <v>204</v>
      </c>
      <c r="F120" s="45" t="s">
        <v>8</v>
      </c>
      <c r="G120" s="45" t="s">
        <v>17</v>
      </c>
      <c r="H120" s="44" t="s">
        <v>741</v>
      </c>
      <c r="I120" s="44" t="s">
        <v>742</v>
      </c>
      <c r="J120" s="44" t="s">
        <v>743</v>
      </c>
      <c r="K120" s="45"/>
      <c r="L120" s="45"/>
      <c r="M120" s="45" t="s">
        <v>198</v>
      </c>
      <c r="N120" s="45"/>
      <c r="O120" s="45"/>
      <c r="P120" s="45"/>
      <c r="Q120" s="45" t="s">
        <v>2013</v>
      </c>
      <c r="R120" s="51" t="s">
        <v>117</v>
      </c>
    </row>
    <row r="121" spans="1:18" ht="30" x14ac:dyDescent="0.25">
      <c r="A121" s="11">
        <v>109</v>
      </c>
      <c r="B121" s="43">
        <v>638345</v>
      </c>
      <c r="C121" s="46" t="s">
        <v>745</v>
      </c>
      <c r="D121" s="44" t="s">
        <v>746</v>
      </c>
      <c r="E121" s="44" t="s">
        <v>204</v>
      </c>
      <c r="F121" s="45" t="s">
        <v>8</v>
      </c>
      <c r="G121" s="45" t="s">
        <v>18</v>
      </c>
      <c r="H121" s="44" t="s">
        <v>747</v>
      </c>
      <c r="I121" s="44" t="s">
        <v>150</v>
      </c>
      <c r="J121" s="44" t="s">
        <v>157</v>
      </c>
      <c r="K121" s="45"/>
      <c r="L121" s="45"/>
      <c r="M121" s="45" t="s">
        <v>55</v>
      </c>
      <c r="N121" s="45"/>
      <c r="O121" s="45"/>
      <c r="P121" s="45"/>
      <c r="Q121" s="45" t="s">
        <v>55</v>
      </c>
      <c r="R121" s="51" t="s">
        <v>117</v>
      </c>
    </row>
    <row r="122" spans="1:18" ht="45" x14ac:dyDescent="0.25">
      <c r="A122" s="11">
        <v>110</v>
      </c>
      <c r="B122" s="43">
        <v>638346</v>
      </c>
      <c r="C122" s="46" t="s">
        <v>748</v>
      </c>
      <c r="D122" s="44" t="s">
        <v>749</v>
      </c>
      <c r="E122" s="44" t="s">
        <v>204</v>
      </c>
      <c r="F122" s="45" t="s">
        <v>8</v>
      </c>
      <c r="G122" s="45" t="s">
        <v>17</v>
      </c>
      <c r="H122" s="44" t="s">
        <v>750</v>
      </c>
      <c r="I122" s="44" t="s">
        <v>751</v>
      </c>
      <c r="J122" s="44" t="s">
        <v>152</v>
      </c>
      <c r="K122" s="45"/>
      <c r="L122" s="45"/>
      <c r="M122" s="45" t="s">
        <v>42</v>
      </c>
      <c r="N122" s="45"/>
      <c r="O122" s="45"/>
      <c r="P122" s="45"/>
      <c r="Q122" s="45" t="s">
        <v>42</v>
      </c>
      <c r="R122" s="51" t="s">
        <v>120</v>
      </c>
    </row>
    <row r="123" spans="1:18" ht="30" x14ac:dyDescent="0.25">
      <c r="A123" s="11">
        <v>111</v>
      </c>
      <c r="B123" s="43">
        <v>638347</v>
      </c>
      <c r="C123" s="46" t="s">
        <v>752</v>
      </c>
      <c r="D123" s="44" t="s">
        <v>753</v>
      </c>
      <c r="E123" s="44" t="s">
        <v>204</v>
      </c>
      <c r="F123" s="45" t="s">
        <v>8</v>
      </c>
      <c r="G123" s="45" t="s">
        <v>17</v>
      </c>
      <c r="H123" s="44" t="s">
        <v>682</v>
      </c>
      <c r="I123" s="44" t="s">
        <v>754</v>
      </c>
      <c r="J123" s="44" t="s">
        <v>44</v>
      </c>
      <c r="K123" s="45"/>
      <c r="L123" s="45"/>
      <c r="M123" s="45" t="s">
        <v>42</v>
      </c>
      <c r="N123" s="45"/>
      <c r="O123" s="45"/>
      <c r="P123" s="45"/>
      <c r="Q123" s="45" t="s">
        <v>46</v>
      </c>
      <c r="R123" s="51" t="s">
        <v>120</v>
      </c>
    </row>
    <row r="124" spans="1:18" ht="30" x14ac:dyDescent="0.25">
      <c r="A124" s="11">
        <v>112</v>
      </c>
      <c r="B124" s="43">
        <v>638348</v>
      </c>
      <c r="C124" s="46" t="s">
        <v>755</v>
      </c>
      <c r="D124" s="44" t="s">
        <v>756</v>
      </c>
      <c r="E124" s="44" t="s">
        <v>204</v>
      </c>
      <c r="F124" s="45" t="s">
        <v>8</v>
      </c>
      <c r="G124" s="45" t="s">
        <v>17</v>
      </c>
      <c r="H124" s="44" t="s">
        <v>757</v>
      </c>
      <c r="I124" s="44" t="s">
        <v>758</v>
      </c>
      <c r="J124" s="44" t="s">
        <v>44</v>
      </c>
      <c r="K124" s="45"/>
      <c r="L124" s="45"/>
      <c r="M124" s="45" t="s">
        <v>155</v>
      </c>
      <c r="N124" s="45"/>
      <c r="O124" s="45"/>
      <c r="P124" s="45"/>
      <c r="Q124" s="45" t="s">
        <v>2013</v>
      </c>
      <c r="R124" s="51" t="s">
        <v>120</v>
      </c>
    </row>
    <row r="125" spans="1:18" ht="30" x14ac:dyDescent="0.25">
      <c r="A125" s="11">
        <v>113</v>
      </c>
      <c r="B125" s="43">
        <v>638349</v>
      </c>
      <c r="C125" s="46" t="s">
        <v>759</v>
      </c>
      <c r="D125" s="44" t="s">
        <v>760</v>
      </c>
      <c r="E125" s="44" t="s">
        <v>204</v>
      </c>
      <c r="F125" s="45" t="s">
        <v>8</v>
      </c>
      <c r="G125" s="45" t="s">
        <v>17</v>
      </c>
      <c r="H125" s="44" t="s">
        <v>224</v>
      </c>
      <c r="I125" s="44" t="s">
        <v>744</v>
      </c>
      <c r="J125" s="44" t="s">
        <v>44</v>
      </c>
      <c r="K125" s="45"/>
      <c r="L125" s="45"/>
      <c r="M125" s="45" t="s">
        <v>77</v>
      </c>
      <c r="N125" s="45"/>
      <c r="O125" s="45"/>
      <c r="P125" s="45"/>
      <c r="Q125" s="45" t="s">
        <v>2013</v>
      </c>
      <c r="R125" s="51" t="s">
        <v>120</v>
      </c>
    </row>
    <row r="126" spans="1:18" ht="30" x14ac:dyDescent="0.25">
      <c r="A126" s="11">
        <v>114</v>
      </c>
      <c r="B126" s="43">
        <v>638350</v>
      </c>
      <c r="C126" s="46" t="s">
        <v>2573</v>
      </c>
      <c r="D126" s="44" t="s">
        <v>761</v>
      </c>
      <c r="E126" s="44" t="s">
        <v>204</v>
      </c>
      <c r="F126" s="45" t="s">
        <v>8</v>
      </c>
      <c r="G126" s="45" t="s">
        <v>18</v>
      </c>
      <c r="H126" s="44" t="s">
        <v>763</v>
      </c>
      <c r="I126" s="44" t="s">
        <v>716</v>
      </c>
      <c r="J126" s="44" t="s">
        <v>51</v>
      </c>
      <c r="K126" s="45"/>
      <c r="L126" s="45" t="s">
        <v>764</v>
      </c>
      <c r="M126" s="45" t="s">
        <v>37</v>
      </c>
      <c r="N126" s="45"/>
      <c r="O126" s="45"/>
      <c r="P126" s="45"/>
      <c r="Q126" s="45" t="s">
        <v>46</v>
      </c>
      <c r="R126" s="51" t="s">
        <v>120</v>
      </c>
    </row>
    <row r="127" spans="1:18" ht="30" x14ac:dyDescent="0.25">
      <c r="A127" s="11">
        <v>115</v>
      </c>
      <c r="B127" s="43">
        <v>638351</v>
      </c>
      <c r="C127" s="46" t="s">
        <v>2573</v>
      </c>
      <c r="D127" s="44" t="s">
        <v>761</v>
      </c>
      <c r="E127" s="44" t="s">
        <v>204</v>
      </c>
      <c r="F127" s="45" t="s">
        <v>8</v>
      </c>
      <c r="G127" s="45" t="s">
        <v>17</v>
      </c>
      <c r="H127" s="44" t="s">
        <v>762</v>
      </c>
      <c r="I127" s="44" t="s">
        <v>716</v>
      </c>
      <c r="J127" s="44" t="s">
        <v>192</v>
      </c>
      <c r="K127" s="45"/>
      <c r="L127" s="45" t="s">
        <v>37</v>
      </c>
      <c r="M127" s="45" t="s">
        <v>164</v>
      </c>
      <c r="N127" s="45"/>
      <c r="O127" s="45"/>
      <c r="P127" s="45"/>
      <c r="Q127" s="45" t="s">
        <v>2013</v>
      </c>
      <c r="R127" s="51" t="s">
        <v>117</v>
      </c>
    </row>
    <row r="128" spans="1:18" ht="30" x14ac:dyDescent="0.25">
      <c r="A128" s="11">
        <v>116</v>
      </c>
      <c r="B128" s="43">
        <v>638352</v>
      </c>
      <c r="C128" s="46" t="s">
        <v>765</v>
      </c>
      <c r="D128" s="44" t="s">
        <v>756</v>
      </c>
      <c r="E128" s="44" t="s">
        <v>204</v>
      </c>
      <c r="F128" s="45" t="s">
        <v>8</v>
      </c>
      <c r="G128" s="45" t="s">
        <v>17</v>
      </c>
      <c r="H128" s="44" t="s">
        <v>766</v>
      </c>
      <c r="I128" s="44" t="s">
        <v>150</v>
      </c>
      <c r="J128" s="44" t="s">
        <v>44</v>
      </c>
      <c r="K128" s="45"/>
      <c r="L128" s="45"/>
      <c r="M128" s="45" t="s">
        <v>194</v>
      </c>
      <c r="N128" s="45"/>
      <c r="O128" s="45"/>
      <c r="P128" s="45"/>
      <c r="Q128" s="45" t="s">
        <v>2013</v>
      </c>
      <c r="R128" s="51" t="s">
        <v>117</v>
      </c>
    </row>
    <row r="129" spans="1:18" ht="30" x14ac:dyDescent="0.25">
      <c r="A129" s="11">
        <v>117</v>
      </c>
      <c r="B129" s="43">
        <v>638353</v>
      </c>
      <c r="C129" s="46" t="s">
        <v>609</v>
      </c>
      <c r="D129" s="44" t="s">
        <v>767</v>
      </c>
      <c r="E129" s="44" t="s">
        <v>204</v>
      </c>
      <c r="F129" s="45" t="s">
        <v>7</v>
      </c>
      <c r="G129" s="45" t="s">
        <v>17</v>
      </c>
      <c r="H129" s="44" t="s">
        <v>768</v>
      </c>
      <c r="I129" s="44" t="s">
        <v>769</v>
      </c>
      <c r="J129" s="44" t="s">
        <v>47</v>
      </c>
      <c r="K129" s="45"/>
      <c r="L129" s="45"/>
      <c r="M129" s="45" t="s">
        <v>37</v>
      </c>
      <c r="N129" s="45"/>
      <c r="O129" s="45"/>
      <c r="P129" s="45" t="s">
        <v>42</v>
      </c>
      <c r="Q129" s="45" t="s">
        <v>46</v>
      </c>
      <c r="R129" s="51" t="s">
        <v>120</v>
      </c>
    </row>
    <row r="130" spans="1:18" ht="30" x14ac:dyDescent="0.25">
      <c r="A130" s="11">
        <v>118</v>
      </c>
      <c r="B130" s="43">
        <v>638354</v>
      </c>
      <c r="C130" s="46" t="s">
        <v>770</v>
      </c>
      <c r="D130" s="44" t="s">
        <v>614</v>
      </c>
      <c r="E130" s="44" t="s">
        <v>204</v>
      </c>
      <c r="F130" s="45" t="s">
        <v>8</v>
      </c>
      <c r="G130" s="45" t="s">
        <v>18</v>
      </c>
      <c r="H130" s="44" t="s">
        <v>771</v>
      </c>
      <c r="I130" s="44" t="s">
        <v>744</v>
      </c>
      <c r="J130" s="44" t="s">
        <v>44</v>
      </c>
      <c r="K130" s="45"/>
      <c r="L130" s="45"/>
      <c r="M130" s="45" t="s">
        <v>198</v>
      </c>
      <c r="N130" s="45"/>
      <c r="O130" s="45"/>
      <c r="P130" s="45"/>
      <c r="Q130" s="45" t="s">
        <v>2013</v>
      </c>
      <c r="R130" s="51" t="s">
        <v>117</v>
      </c>
    </row>
    <row r="131" spans="1:18" ht="30" x14ac:dyDescent="0.25">
      <c r="A131" s="11">
        <v>119</v>
      </c>
      <c r="B131" s="43">
        <v>638355</v>
      </c>
      <c r="C131" s="46" t="s">
        <v>774</v>
      </c>
      <c r="D131" s="44" t="s">
        <v>775</v>
      </c>
      <c r="E131" s="44" t="s">
        <v>204</v>
      </c>
      <c r="F131" s="45" t="s">
        <v>7</v>
      </c>
      <c r="G131" s="45" t="s">
        <v>17</v>
      </c>
      <c r="H131" s="44" t="s">
        <v>232</v>
      </c>
      <c r="I131" s="44" t="s">
        <v>776</v>
      </c>
      <c r="J131" s="44" t="s">
        <v>153</v>
      </c>
      <c r="K131" s="45"/>
      <c r="L131" s="45"/>
      <c r="M131" s="45" t="s">
        <v>37</v>
      </c>
      <c r="N131" s="45"/>
      <c r="O131" s="45"/>
      <c r="P131" s="45" t="s">
        <v>41</v>
      </c>
      <c r="Q131" s="45" t="s">
        <v>151</v>
      </c>
      <c r="R131" s="51" t="s">
        <v>117</v>
      </c>
    </row>
    <row r="132" spans="1:18" ht="30" x14ac:dyDescent="0.25">
      <c r="A132" s="11">
        <v>120</v>
      </c>
      <c r="B132" s="43">
        <v>638356</v>
      </c>
      <c r="C132" s="46" t="s">
        <v>772</v>
      </c>
      <c r="D132" s="44" t="s">
        <v>688</v>
      </c>
      <c r="E132" s="44" t="s">
        <v>204</v>
      </c>
      <c r="F132" s="45" t="s">
        <v>8</v>
      </c>
      <c r="G132" s="45" t="s">
        <v>18</v>
      </c>
      <c r="H132" s="44" t="s">
        <v>773</v>
      </c>
      <c r="I132" s="44" t="s">
        <v>225</v>
      </c>
      <c r="J132" s="44" t="s">
        <v>180</v>
      </c>
      <c r="K132" s="45"/>
      <c r="L132" s="45"/>
      <c r="M132" s="45" t="s">
        <v>160</v>
      </c>
      <c r="N132" s="45"/>
      <c r="O132" s="45"/>
      <c r="P132" s="45"/>
      <c r="Q132" s="45" t="s">
        <v>2013</v>
      </c>
      <c r="R132" s="51" t="s">
        <v>117</v>
      </c>
    </row>
    <row r="133" spans="1:18" ht="30" x14ac:dyDescent="0.25">
      <c r="A133" s="11">
        <v>121</v>
      </c>
      <c r="B133" s="43">
        <v>638357</v>
      </c>
      <c r="C133" s="46" t="s">
        <v>759</v>
      </c>
      <c r="D133" s="44" t="s">
        <v>777</v>
      </c>
      <c r="E133" s="44" t="s">
        <v>204</v>
      </c>
      <c r="F133" s="45" t="s">
        <v>8</v>
      </c>
      <c r="G133" s="45" t="s">
        <v>18</v>
      </c>
      <c r="H133" s="44" t="s">
        <v>778</v>
      </c>
      <c r="I133" s="44" t="s">
        <v>744</v>
      </c>
      <c r="J133" s="44" t="s">
        <v>44</v>
      </c>
      <c r="K133" s="45"/>
      <c r="L133" s="45"/>
      <c r="M133" s="45" t="s">
        <v>77</v>
      </c>
      <c r="N133" s="45"/>
      <c r="O133" s="45"/>
      <c r="P133" s="45"/>
      <c r="Q133" s="45" t="s">
        <v>2013</v>
      </c>
      <c r="R133" s="51" t="s">
        <v>117</v>
      </c>
    </row>
    <row r="134" spans="1:18" ht="30" x14ac:dyDescent="0.25">
      <c r="A134" s="11">
        <v>122</v>
      </c>
      <c r="B134" s="43">
        <v>638358</v>
      </c>
      <c r="C134" s="46" t="s">
        <v>779</v>
      </c>
      <c r="D134" s="44" t="s">
        <v>550</v>
      </c>
      <c r="E134" s="44" t="s">
        <v>204</v>
      </c>
      <c r="F134" s="45" t="s">
        <v>8</v>
      </c>
      <c r="G134" s="45" t="s">
        <v>17</v>
      </c>
      <c r="H134" s="44" t="s">
        <v>780</v>
      </c>
      <c r="I134" s="44" t="s">
        <v>781</v>
      </c>
      <c r="J134" s="44" t="s">
        <v>152</v>
      </c>
      <c r="K134" s="45"/>
      <c r="L134" s="45"/>
      <c r="M134" s="45" t="s">
        <v>151</v>
      </c>
      <c r="N134" s="45"/>
      <c r="O134" s="45"/>
      <c r="P134" s="45"/>
      <c r="Q134" s="45" t="s">
        <v>151</v>
      </c>
      <c r="R134" s="51" t="s">
        <v>117</v>
      </c>
    </row>
    <row r="135" spans="1:18" ht="30" x14ac:dyDescent="0.25">
      <c r="A135" s="11">
        <v>123</v>
      </c>
      <c r="B135" s="43">
        <v>638359</v>
      </c>
      <c r="C135" s="46" t="s">
        <v>782</v>
      </c>
      <c r="D135" s="44" t="s">
        <v>783</v>
      </c>
      <c r="E135" s="44" t="s">
        <v>204</v>
      </c>
      <c r="F135" s="45" t="s">
        <v>7</v>
      </c>
      <c r="G135" s="45" t="s">
        <v>18</v>
      </c>
      <c r="H135" s="44" t="s">
        <v>784</v>
      </c>
      <c r="I135" s="44" t="s">
        <v>150</v>
      </c>
      <c r="J135" s="44" t="s">
        <v>153</v>
      </c>
      <c r="K135" s="45"/>
      <c r="L135" s="45"/>
      <c r="M135" s="45" t="s">
        <v>37</v>
      </c>
      <c r="N135" s="45"/>
      <c r="O135" s="45"/>
      <c r="P135" s="45" t="s">
        <v>42</v>
      </c>
      <c r="Q135" s="45" t="s">
        <v>55</v>
      </c>
      <c r="R135" s="51" t="s">
        <v>117</v>
      </c>
    </row>
    <row r="136" spans="1:18" ht="30" x14ac:dyDescent="0.25">
      <c r="A136" s="11">
        <v>124</v>
      </c>
      <c r="B136" s="43">
        <v>638360</v>
      </c>
      <c r="C136" s="46" t="s">
        <v>745</v>
      </c>
      <c r="D136" s="44" t="s">
        <v>746</v>
      </c>
      <c r="E136" s="44" t="s">
        <v>204</v>
      </c>
      <c r="F136" s="45" t="s">
        <v>8</v>
      </c>
      <c r="G136" s="45" t="s">
        <v>18</v>
      </c>
      <c r="H136" s="44" t="s">
        <v>785</v>
      </c>
      <c r="I136" s="44" t="s">
        <v>150</v>
      </c>
      <c r="J136" s="44" t="s">
        <v>43</v>
      </c>
      <c r="K136" s="45"/>
      <c r="L136" s="45"/>
      <c r="M136" s="45" t="s">
        <v>198</v>
      </c>
      <c r="N136" s="45"/>
      <c r="O136" s="45"/>
      <c r="P136" s="45"/>
      <c r="Q136" s="45" t="s">
        <v>2013</v>
      </c>
      <c r="R136" s="51" t="s">
        <v>117</v>
      </c>
    </row>
    <row r="137" spans="1:18" ht="30" x14ac:dyDescent="0.25">
      <c r="A137" s="11">
        <v>125</v>
      </c>
      <c r="B137" s="43">
        <v>638361</v>
      </c>
      <c r="C137" s="46" t="s">
        <v>745</v>
      </c>
      <c r="D137" s="44" t="s">
        <v>746</v>
      </c>
      <c r="E137" s="44" t="s">
        <v>204</v>
      </c>
      <c r="F137" s="45" t="s">
        <v>8</v>
      </c>
      <c r="G137" s="45" t="s">
        <v>18</v>
      </c>
      <c r="H137" s="44" t="s">
        <v>786</v>
      </c>
      <c r="I137" s="44" t="s">
        <v>150</v>
      </c>
      <c r="J137" s="44" t="s">
        <v>192</v>
      </c>
      <c r="K137" s="45"/>
      <c r="L137" s="45"/>
      <c r="M137" s="45" t="s">
        <v>41</v>
      </c>
      <c r="N137" s="45"/>
      <c r="O137" s="45"/>
      <c r="P137" s="45"/>
      <c r="Q137" s="45" t="s">
        <v>2013</v>
      </c>
      <c r="R137" s="51" t="s">
        <v>117</v>
      </c>
    </row>
    <row r="138" spans="1:18" ht="30" x14ac:dyDescent="0.25">
      <c r="A138" s="11">
        <v>126</v>
      </c>
      <c r="B138" s="43">
        <v>638362</v>
      </c>
      <c r="C138" s="46" t="s">
        <v>745</v>
      </c>
      <c r="D138" s="44" t="s">
        <v>746</v>
      </c>
      <c r="E138" s="44" t="s">
        <v>204</v>
      </c>
      <c r="F138" s="45" t="s">
        <v>8</v>
      </c>
      <c r="G138" s="45" t="s">
        <v>18</v>
      </c>
      <c r="H138" s="44" t="s">
        <v>478</v>
      </c>
      <c r="I138" s="44" t="s">
        <v>150</v>
      </c>
      <c r="J138" s="44" t="s">
        <v>192</v>
      </c>
      <c r="K138" s="45"/>
      <c r="L138" s="45"/>
      <c r="M138" s="45" t="s">
        <v>41</v>
      </c>
      <c r="N138" s="45"/>
      <c r="O138" s="45"/>
      <c r="P138" s="45"/>
      <c r="Q138" s="45" t="s">
        <v>2013</v>
      </c>
      <c r="R138" s="51" t="s">
        <v>117</v>
      </c>
    </row>
    <row r="139" spans="1:18" ht="30" x14ac:dyDescent="0.25">
      <c r="A139" s="11">
        <v>127</v>
      </c>
      <c r="B139" s="43">
        <v>638363</v>
      </c>
      <c r="C139" s="46" t="s">
        <v>787</v>
      </c>
      <c r="D139" s="44" t="s">
        <v>688</v>
      </c>
      <c r="E139" s="44" t="s">
        <v>204</v>
      </c>
      <c r="F139" s="45" t="s">
        <v>8</v>
      </c>
      <c r="G139" s="45" t="s">
        <v>18</v>
      </c>
      <c r="H139" s="44" t="s">
        <v>665</v>
      </c>
      <c r="I139" s="44" t="s">
        <v>225</v>
      </c>
      <c r="J139" s="44" t="s">
        <v>47</v>
      </c>
      <c r="K139" s="45"/>
      <c r="L139" s="45"/>
      <c r="M139" s="45" t="s">
        <v>155</v>
      </c>
      <c r="N139" s="45"/>
      <c r="O139" s="45"/>
      <c r="P139" s="45"/>
      <c r="Q139" s="45" t="s">
        <v>2013</v>
      </c>
      <c r="R139" s="51" t="s">
        <v>117</v>
      </c>
    </row>
    <row r="140" spans="1:18" ht="30" x14ac:dyDescent="0.25">
      <c r="A140" s="11">
        <v>128</v>
      </c>
      <c r="B140" s="43">
        <v>638364</v>
      </c>
      <c r="C140" s="46" t="s">
        <v>788</v>
      </c>
      <c r="D140" s="44" t="s">
        <v>675</v>
      </c>
      <c r="E140" s="44" t="s">
        <v>204</v>
      </c>
      <c r="F140" s="45" t="s">
        <v>8</v>
      </c>
      <c r="G140" s="45" t="s">
        <v>18</v>
      </c>
      <c r="H140" s="44" t="s">
        <v>789</v>
      </c>
      <c r="I140" s="44" t="s">
        <v>790</v>
      </c>
      <c r="J140" s="44" t="s">
        <v>152</v>
      </c>
      <c r="K140" s="45"/>
      <c r="L140" s="45"/>
      <c r="M140" s="45" t="s">
        <v>42</v>
      </c>
      <c r="N140" s="45"/>
      <c r="O140" s="45"/>
      <c r="P140" s="45"/>
      <c r="Q140" s="45" t="s">
        <v>46</v>
      </c>
      <c r="R140" s="51" t="s">
        <v>120</v>
      </c>
    </row>
    <row r="141" spans="1:18" ht="30" x14ac:dyDescent="0.25">
      <c r="A141" s="11">
        <v>129</v>
      </c>
      <c r="B141" s="43">
        <v>638365</v>
      </c>
      <c r="C141" s="46" t="s">
        <v>791</v>
      </c>
      <c r="D141" s="44" t="s">
        <v>792</v>
      </c>
      <c r="E141" s="44" t="s">
        <v>204</v>
      </c>
      <c r="F141" s="45" t="s">
        <v>8</v>
      </c>
      <c r="G141" s="45" t="s">
        <v>17</v>
      </c>
      <c r="H141" s="44" t="s">
        <v>353</v>
      </c>
      <c r="I141" s="44" t="s">
        <v>793</v>
      </c>
      <c r="J141" s="44" t="s">
        <v>60</v>
      </c>
      <c r="K141" s="45"/>
      <c r="L141" s="45"/>
      <c r="M141" s="45" t="s">
        <v>178</v>
      </c>
      <c r="N141" s="45"/>
      <c r="O141" s="45"/>
      <c r="P141" s="45"/>
      <c r="Q141" s="45" t="s">
        <v>2013</v>
      </c>
      <c r="R141" s="51" t="s">
        <v>117</v>
      </c>
    </row>
    <row r="142" spans="1:18" ht="30" x14ac:dyDescent="0.25">
      <c r="A142" s="11">
        <v>130</v>
      </c>
      <c r="B142" s="43">
        <v>638366</v>
      </c>
      <c r="C142" s="46" t="s">
        <v>791</v>
      </c>
      <c r="D142" s="44" t="s">
        <v>792</v>
      </c>
      <c r="E142" s="44" t="s">
        <v>204</v>
      </c>
      <c r="F142" s="45" t="s">
        <v>7</v>
      </c>
      <c r="G142" s="45" t="s">
        <v>18</v>
      </c>
      <c r="H142" s="44" t="s">
        <v>794</v>
      </c>
      <c r="I142" s="44" t="s">
        <v>150</v>
      </c>
      <c r="J142" s="44" t="s">
        <v>173</v>
      </c>
      <c r="K142" s="45"/>
      <c r="L142" s="45"/>
      <c r="M142" s="45" t="s">
        <v>37</v>
      </c>
      <c r="N142" s="45"/>
      <c r="O142" s="45"/>
      <c r="P142" s="45" t="s">
        <v>42</v>
      </c>
      <c r="Q142" s="45" t="s">
        <v>42</v>
      </c>
      <c r="R142" s="51" t="s">
        <v>117</v>
      </c>
    </row>
    <row r="143" spans="1:18" ht="30" x14ac:dyDescent="0.25">
      <c r="A143" s="11">
        <v>131</v>
      </c>
      <c r="B143" s="43">
        <v>638367</v>
      </c>
      <c r="C143" s="46" t="s">
        <v>795</v>
      </c>
      <c r="D143" s="44" t="s">
        <v>641</v>
      </c>
      <c r="E143" s="44" t="s">
        <v>204</v>
      </c>
      <c r="F143" s="45" t="s">
        <v>8</v>
      </c>
      <c r="G143" s="45" t="s">
        <v>18</v>
      </c>
      <c r="H143" s="44" t="s">
        <v>796</v>
      </c>
      <c r="I143" s="44" t="s">
        <v>150</v>
      </c>
      <c r="J143" s="44" t="s">
        <v>157</v>
      </c>
      <c r="K143" s="45"/>
      <c r="L143" s="45"/>
      <c r="M143" s="45" t="s">
        <v>55</v>
      </c>
      <c r="N143" s="45"/>
      <c r="O143" s="45"/>
      <c r="P143" s="45"/>
      <c r="Q143" s="45" t="s">
        <v>46</v>
      </c>
      <c r="R143" s="51" t="s">
        <v>120</v>
      </c>
    </row>
    <row r="144" spans="1:18" ht="30" x14ac:dyDescent="0.25">
      <c r="A144" s="11">
        <v>132</v>
      </c>
      <c r="B144" s="43">
        <v>638368</v>
      </c>
      <c r="C144" s="46" t="s">
        <v>797</v>
      </c>
      <c r="D144" s="44" t="s">
        <v>798</v>
      </c>
      <c r="E144" s="44" t="s">
        <v>204</v>
      </c>
      <c r="F144" s="45" t="s">
        <v>8</v>
      </c>
      <c r="G144" s="45" t="s">
        <v>17</v>
      </c>
      <c r="H144" s="44" t="s">
        <v>799</v>
      </c>
      <c r="I144" s="44" t="s">
        <v>48</v>
      </c>
      <c r="J144" s="44" t="s">
        <v>47</v>
      </c>
      <c r="K144" s="45"/>
      <c r="L144" s="45"/>
      <c r="M144" s="45" t="s">
        <v>160</v>
      </c>
      <c r="N144" s="45"/>
      <c r="O144" s="45"/>
      <c r="P144" s="45"/>
      <c r="Q144" s="45" t="s">
        <v>2013</v>
      </c>
      <c r="R144" s="51" t="s">
        <v>120</v>
      </c>
    </row>
    <row r="145" spans="1:18" ht="30" x14ac:dyDescent="0.25">
      <c r="A145" s="11">
        <v>133</v>
      </c>
      <c r="B145" s="43">
        <v>638369</v>
      </c>
      <c r="C145" s="46" t="s">
        <v>800</v>
      </c>
      <c r="D145" s="44" t="s">
        <v>801</v>
      </c>
      <c r="E145" s="44" t="s">
        <v>204</v>
      </c>
      <c r="F145" s="45" t="s">
        <v>8</v>
      </c>
      <c r="G145" s="45" t="s">
        <v>18</v>
      </c>
      <c r="H145" s="44" t="s">
        <v>802</v>
      </c>
      <c r="I145" s="44" t="s">
        <v>716</v>
      </c>
      <c r="J145" s="44" t="s">
        <v>72</v>
      </c>
      <c r="K145" s="45"/>
      <c r="L145" s="45"/>
      <c r="M145" s="45" t="s">
        <v>41</v>
      </c>
      <c r="N145" s="45"/>
      <c r="O145" s="45"/>
      <c r="P145" s="45"/>
      <c r="Q145" s="45" t="s">
        <v>55</v>
      </c>
      <c r="R145" s="51" t="s">
        <v>117</v>
      </c>
    </row>
    <row r="146" spans="1:18" ht="30" x14ac:dyDescent="0.25">
      <c r="A146" s="11">
        <v>134</v>
      </c>
      <c r="B146" s="43">
        <v>638370</v>
      </c>
      <c r="C146" s="46" t="s">
        <v>803</v>
      </c>
      <c r="D146" s="44" t="s">
        <v>804</v>
      </c>
      <c r="E146" s="44" t="s">
        <v>204</v>
      </c>
      <c r="F146" s="45" t="s">
        <v>8</v>
      </c>
      <c r="G146" s="45" t="s">
        <v>18</v>
      </c>
      <c r="H146" s="44" t="s">
        <v>805</v>
      </c>
      <c r="I146" s="44" t="s">
        <v>191</v>
      </c>
      <c r="J146" s="44" t="s">
        <v>158</v>
      </c>
      <c r="K146" s="45"/>
      <c r="L146" s="45"/>
      <c r="M146" s="45" t="s">
        <v>194</v>
      </c>
      <c r="N146" s="45"/>
      <c r="O146" s="45"/>
      <c r="P146" s="45"/>
      <c r="Q146" s="45" t="s">
        <v>2013</v>
      </c>
      <c r="R146" s="51" t="s">
        <v>117</v>
      </c>
    </row>
    <row r="147" spans="1:18" ht="30" x14ac:dyDescent="0.25">
      <c r="A147" s="11">
        <v>135</v>
      </c>
      <c r="B147" s="43">
        <v>638371</v>
      </c>
      <c r="C147" s="46" t="s">
        <v>806</v>
      </c>
      <c r="D147" s="44" t="s">
        <v>807</v>
      </c>
      <c r="E147" s="44" t="s">
        <v>204</v>
      </c>
      <c r="F147" s="45" t="s">
        <v>8</v>
      </c>
      <c r="G147" s="45" t="s">
        <v>18</v>
      </c>
      <c r="H147" s="44" t="s">
        <v>808</v>
      </c>
      <c r="I147" s="44" t="s">
        <v>292</v>
      </c>
      <c r="J147" s="44" t="s">
        <v>51</v>
      </c>
      <c r="K147" s="45"/>
      <c r="L147" s="45"/>
      <c r="M147" s="45" t="s">
        <v>2574</v>
      </c>
      <c r="N147" s="45"/>
      <c r="O147" s="45"/>
      <c r="P147" s="45"/>
      <c r="Q147" s="45" t="s">
        <v>41</v>
      </c>
      <c r="R147" s="51" t="s">
        <v>117</v>
      </c>
    </row>
    <row r="148" spans="1:18" ht="30" x14ac:dyDescent="0.25">
      <c r="A148" s="11">
        <v>136</v>
      </c>
      <c r="B148" s="43">
        <v>638372</v>
      </c>
      <c r="C148" s="46" t="s">
        <v>806</v>
      </c>
      <c r="D148" s="44" t="s">
        <v>807</v>
      </c>
      <c r="E148" s="44" t="s">
        <v>204</v>
      </c>
      <c r="F148" s="45" t="s">
        <v>8</v>
      </c>
      <c r="G148" s="45" t="s">
        <v>17</v>
      </c>
      <c r="H148" s="44" t="s">
        <v>59</v>
      </c>
      <c r="I148" s="44" t="s">
        <v>292</v>
      </c>
      <c r="J148" s="44" t="s">
        <v>192</v>
      </c>
      <c r="K148" s="45"/>
      <c r="L148" s="45"/>
      <c r="M148" s="45" t="s">
        <v>67</v>
      </c>
      <c r="N148" s="45"/>
      <c r="O148" s="45"/>
      <c r="P148" s="45"/>
      <c r="Q148" s="45" t="s">
        <v>46</v>
      </c>
      <c r="R148" s="51" t="s">
        <v>120</v>
      </c>
    </row>
    <row r="149" spans="1:18" ht="30" x14ac:dyDescent="0.25">
      <c r="A149" s="11">
        <v>137</v>
      </c>
      <c r="B149" s="43">
        <v>638373</v>
      </c>
      <c r="C149" s="44" t="s">
        <v>810</v>
      </c>
      <c r="D149" s="44" t="s">
        <v>809</v>
      </c>
      <c r="E149" s="44" t="s">
        <v>204</v>
      </c>
      <c r="F149" s="45" t="s">
        <v>8</v>
      </c>
      <c r="G149" s="45" t="s">
        <v>18</v>
      </c>
      <c r="H149" s="44" t="s">
        <v>425</v>
      </c>
      <c r="I149" s="44" t="s">
        <v>744</v>
      </c>
      <c r="J149" s="44" t="s">
        <v>44</v>
      </c>
      <c r="K149" s="45"/>
      <c r="L149" s="45"/>
      <c r="M149" s="45" t="s">
        <v>41</v>
      </c>
      <c r="N149" s="45"/>
      <c r="O149" s="45"/>
      <c r="P149" s="45"/>
      <c r="Q149" s="45" t="s">
        <v>41</v>
      </c>
      <c r="R149" s="51" t="s">
        <v>117</v>
      </c>
    </row>
    <row r="150" spans="1:18" ht="30" x14ac:dyDescent="0.25">
      <c r="A150" s="11">
        <v>138</v>
      </c>
      <c r="B150" s="43">
        <v>638374</v>
      </c>
      <c r="C150" s="44" t="s">
        <v>810</v>
      </c>
      <c r="D150" s="44" t="s">
        <v>809</v>
      </c>
      <c r="E150" s="44" t="s">
        <v>204</v>
      </c>
      <c r="F150" s="45" t="s">
        <v>8</v>
      </c>
      <c r="G150" s="45" t="s">
        <v>18</v>
      </c>
      <c r="H150" s="44" t="s">
        <v>811</v>
      </c>
      <c r="I150" s="44" t="s">
        <v>744</v>
      </c>
      <c r="J150" s="44" t="s">
        <v>44</v>
      </c>
      <c r="K150" s="45"/>
      <c r="L150" s="45"/>
      <c r="M150" s="45" t="s">
        <v>42</v>
      </c>
      <c r="N150" s="45"/>
      <c r="O150" s="45"/>
      <c r="P150" s="45"/>
      <c r="Q150" s="45" t="s">
        <v>55</v>
      </c>
      <c r="R150" s="51" t="s">
        <v>117</v>
      </c>
    </row>
    <row r="151" spans="1:18" ht="30" x14ac:dyDescent="0.25">
      <c r="A151" s="11">
        <v>139</v>
      </c>
      <c r="B151" s="43">
        <v>638375</v>
      </c>
      <c r="C151" s="44" t="s">
        <v>810</v>
      </c>
      <c r="D151" s="44" t="s">
        <v>809</v>
      </c>
      <c r="E151" s="44" t="s">
        <v>204</v>
      </c>
      <c r="F151" s="45" t="s">
        <v>8</v>
      </c>
      <c r="G151" s="45" t="s">
        <v>18</v>
      </c>
      <c r="H151" s="44" t="s">
        <v>812</v>
      </c>
      <c r="I151" s="44" t="s">
        <v>744</v>
      </c>
      <c r="J151" s="44" t="s">
        <v>158</v>
      </c>
      <c r="K151" s="45"/>
      <c r="L151" s="45"/>
      <c r="M151" s="45" t="s">
        <v>42</v>
      </c>
      <c r="N151" s="45"/>
      <c r="O151" s="45"/>
      <c r="P151" s="45"/>
      <c r="Q151" s="45" t="s">
        <v>55</v>
      </c>
      <c r="R151" s="51" t="s">
        <v>117</v>
      </c>
    </row>
    <row r="152" spans="1:18" ht="30" x14ac:dyDescent="0.25">
      <c r="A152" s="11">
        <v>140</v>
      </c>
      <c r="B152" s="43">
        <v>638376</v>
      </c>
      <c r="C152" s="44" t="s">
        <v>813</v>
      </c>
      <c r="D152" s="44" t="s">
        <v>814</v>
      </c>
      <c r="E152" s="44" t="s">
        <v>204</v>
      </c>
      <c r="F152" s="45" t="s">
        <v>8</v>
      </c>
      <c r="G152" s="45" t="s">
        <v>17</v>
      </c>
      <c r="H152" s="44" t="s">
        <v>815</v>
      </c>
      <c r="I152" s="44" t="s">
        <v>816</v>
      </c>
      <c r="J152" s="44" t="s">
        <v>158</v>
      </c>
      <c r="K152" s="45"/>
      <c r="L152" s="45"/>
      <c r="M152" s="45" t="s">
        <v>55</v>
      </c>
      <c r="N152" s="45"/>
      <c r="O152" s="45"/>
      <c r="P152" s="45"/>
      <c r="Q152" s="45" t="s">
        <v>55</v>
      </c>
      <c r="R152" s="51" t="s">
        <v>120</v>
      </c>
    </row>
    <row r="153" spans="1:18" ht="30" x14ac:dyDescent="0.25">
      <c r="A153" s="11">
        <v>141</v>
      </c>
      <c r="B153" s="43">
        <v>638377</v>
      </c>
      <c r="C153" s="44" t="s">
        <v>817</v>
      </c>
      <c r="D153" s="44" t="s">
        <v>818</v>
      </c>
      <c r="E153" s="44" t="s">
        <v>204</v>
      </c>
      <c r="F153" s="45" t="s">
        <v>8</v>
      </c>
      <c r="G153" s="45" t="s">
        <v>17</v>
      </c>
      <c r="H153" s="44" t="s">
        <v>819</v>
      </c>
      <c r="I153" s="44" t="s">
        <v>280</v>
      </c>
      <c r="J153" s="44" t="s">
        <v>51</v>
      </c>
      <c r="K153" s="45"/>
      <c r="L153" s="45"/>
      <c r="M153" s="45" t="s">
        <v>42</v>
      </c>
      <c r="N153" s="45"/>
      <c r="O153" s="45"/>
      <c r="P153" s="45"/>
      <c r="Q153" s="45" t="s">
        <v>42</v>
      </c>
      <c r="R153" s="51" t="s">
        <v>120</v>
      </c>
    </row>
    <row r="154" spans="1:18" ht="30" x14ac:dyDescent="0.25">
      <c r="A154" s="11">
        <v>142</v>
      </c>
      <c r="B154" s="43">
        <v>638378</v>
      </c>
      <c r="C154" s="44" t="s">
        <v>820</v>
      </c>
      <c r="D154" s="44" t="s">
        <v>821</v>
      </c>
      <c r="E154" s="44" t="s">
        <v>822</v>
      </c>
      <c r="F154" s="45" t="s">
        <v>8</v>
      </c>
      <c r="G154" s="45" t="s">
        <v>17</v>
      </c>
      <c r="H154" s="44" t="s">
        <v>823</v>
      </c>
      <c r="I154" s="44" t="s">
        <v>825</v>
      </c>
      <c r="J154" s="44" t="s">
        <v>152</v>
      </c>
      <c r="K154" s="45"/>
      <c r="L154" s="45"/>
      <c r="M154" s="45" t="s">
        <v>55</v>
      </c>
      <c r="N154" s="45"/>
      <c r="O154" s="45"/>
      <c r="P154" s="45"/>
      <c r="Q154" s="45" t="s">
        <v>55</v>
      </c>
      <c r="R154" s="51" t="s">
        <v>120</v>
      </c>
    </row>
    <row r="155" spans="1:18" ht="30" x14ac:dyDescent="0.25">
      <c r="A155" s="11">
        <v>143</v>
      </c>
      <c r="B155" s="43">
        <v>638379</v>
      </c>
      <c r="C155" s="44" t="s">
        <v>820</v>
      </c>
      <c r="D155" s="44" t="s">
        <v>821</v>
      </c>
      <c r="E155" s="44" t="s">
        <v>822</v>
      </c>
      <c r="F155" s="45" t="s">
        <v>8</v>
      </c>
      <c r="G155" s="45" t="s">
        <v>17</v>
      </c>
      <c r="H155" s="44" t="s">
        <v>824</v>
      </c>
      <c r="I155" s="44" t="s">
        <v>48</v>
      </c>
      <c r="J155" s="44" t="s">
        <v>51</v>
      </c>
      <c r="K155" s="45" t="s">
        <v>826</v>
      </c>
      <c r="L155" s="45"/>
      <c r="M155" s="45"/>
      <c r="N155" s="45"/>
      <c r="O155" s="45"/>
      <c r="P155" s="45"/>
      <c r="Q155" s="45" t="s">
        <v>46</v>
      </c>
      <c r="R155" s="51" t="s">
        <v>120</v>
      </c>
    </row>
    <row r="156" spans="1:18" ht="30" x14ac:dyDescent="0.25">
      <c r="A156" s="11">
        <v>144</v>
      </c>
      <c r="B156" s="43">
        <v>638380</v>
      </c>
      <c r="C156" s="44" t="s">
        <v>726</v>
      </c>
      <c r="D156" s="44" t="s">
        <v>724</v>
      </c>
      <c r="E156" s="44" t="s">
        <v>204</v>
      </c>
      <c r="F156" s="45" t="s">
        <v>8</v>
      </c>
      <c r="G156" s="45" t="s">
        <v>17</v>
      </c>
      <c r="H156" s="44" t="s">
        <v>827</v>
      </c>
      <c r="I156" s="44" t="s">
        <v>246</v>
      </c>
      <c r="J156" s="44" t="s">
        <v>51</v>
      </c>
      <c r="K156" s="45"/>
      <c r="L156" s="45"/>
      <c r="M156" s="45" t="s">
        <v>155</v>
      </c>
      <c r="N156" s="45"/>
      <c r="O156" s="45"/>
      <c r="P156" s="45"/>
      <c r="Q156" s="45" t="s">
        <v>2013</v>
      </c>
      <c r="R156" s="51" t="s">
        <v>120</v>
      </c>
    </row>
    <row r="157" spans="1:18" ht="30" x14ac:dyDescent="0.25">
      <c r="A157" s="11">
        <v>145</v>
      </c>
      <c r="B157" s="43">
        <v>638381</v>
      </c>
      <c r="C157" s="44" t="s">
        <v>820</v>
      </c>
      <c r="D157" s="44" t="s">
        <v>821</v>
      </c>
      <c r="E157" s="44" t="s">
        <v>822</v>
      </c>
      <c r="F157" s="45" t="s">
        <v>8</v>
      </c>
      <c r="G157" s="45" t="s">
        <v>17</v>
      </c>
      <c r="H157" s="44" t="s">
        <v>828</v>
      </c>
      <c r="I157" s="44" t="s">
        <v>829</v>
      </c>
      <c r="J157" s="44" t="s">
        <v>43</v>
      </c>
      <c r="K157" s="45"/>
      <c r="L157" s="45"/>
      <c r="M157" s="45" t="s">
        <v>46</v>
      </c>
      <c r="N157" s="45"/>
      <c r="O157" s="45"/>
      <c r="P157" s="45"/>
      <c r="Q157" s="45" t="s">
        <v>46</v>
      </c>
      <c r="R157" s="51" t="s">
        <v>120</v>
      </c>
    </row>
    <row r="158" spans="1:18" ht="30" x14ac:dyDescent="0.25">
      <c r="A158" s="11">
        <v>146</v>
      </c>
      <c r="B158" s="43">
        <v>638382</v>
      </c>
      <c r="C158" s="44" t="s">
        <v>820</v>
      </c>
      <c r="D158" s="44" t="s">
        <v>821</v>
      </c>
      <c r="E158" s="44" t="s">
        <v>822</v>
      </c>
      <c r="F158" s="45" t="s">
        <v>8</v>
      </c>
      <c r="G158" s="45" t="s">
        <v>17</v>
      </c>
      <c r="H158" s="44" t="s">
        <v>227</v>
      </c>
      <c r="I158" s="44" t="s">
        <v>394</v>
      </c>
      <c r="J158" s="44" t="s">
        <v>43</v>
      </c>
      <c r="K158" s="45"/>
      <c r="L158" s="45"/>
      <c r="M158" s="45" t="s">
        <v>46</v>
      </c>
      <c r="N158" s="45"/>
      <c r="O158" s="45"/>
      <c r="P158" s="45"/>
      <c r="Q158" s="45" t="s">
        <v>46</v>
      </c>
      <c r="R158" s="51" t="s">
        <v>120</v>
      </c>
    </row>
    <row r="159" spans="1:18" ht="30" x14ac:dyDescent="0.25">
      <c r="A159" s="11">
        <v>147</v>
      </c>
      <c r="B159" s="43">
        <v>638383</v>
      </c>
      <c r="C159" s="44" t="s">
        <v>830</v>
      </c>
      <c r="D159" s="44" t="s">
        <v>831</v>
      </c>
      <c r="E159" s="44" t="s">
        <v>204</v>
      </c>
      <c r="F159" s="45" t="s">
        <v>8</v>
      </c>
      <c r="G159" s="45" t="s">
        <v>17</v>
      </c>
      <c r="H159" s="44" t="s">
        <v>621</v>
      </c>
      <c r="I159" s="44" t="s">
        <v>179</v>
      </c>
      <c r="J159" s="44" t="s">
        <v>608</v>
      </c>
      <c r="K159" s="45"/>
      <c r="L159" s="45"/>
      <c r="M159" s="45" t="s">
        <v>194</v>
      </c>
      <c r="N159" s="45"/>
      <c r="O159" s="45"/>
      <c r="P159" s="45"/>
      <c r="Q159" s="45" t="s">
        <v>2013</v>
      </c>
      <c r="R159" s="51" t="s">
        <v>120</v>
      </c>
    </row>
    <row r="160" spans="1:18" ht="30" x14ac:dyDescent="0.25">
      <c r="A160" s="11">
        <v>148</v>
      </c>
      <c r="B160" s="43">
        <v>638384</v>
      </c>
      <c r="C160" s="44" t="s">
        <v>832</v>
      </c>
      <c r="D160" s="44" t="s">
        <v>833</v>
      </c>
      <c r="E160" s="44" t="s">
        <v>204</v>
      </c>
      <c r="F160" s="45" t="s">
        <v>8</v>
      </c>
      <c r="G160" s="45" t="s">
        <v>17</v>
      </c>
      <c r="H160" s="44" t="s">
        <v>834</v>
      </c>
      <c r="I160" s="44" t="s">
        <v>242</v>
      </c>
      <c r="J160" s="44" t="s">
        <v>43</v>
      </c>
      <c r="K160" s="45"/>
      <c r="L160" s="45"/>
      <c r="M160" s="45" t="s">
        <v>151</v>
      </c>
      <c r="N160" s="45"/>
      <c r="O160" s="45"/>
      <c r="P160" s="45"/>
      <c r="Q160" s="45" t="s">
        <v>2013</v>
      </c>
      <c r="R160" s="51" t="s">
        <v>117</v>
      </c>
    </row>
    <row r="161" spans="1:18" ht="30" x14ac:dyDescent="0.25">
      <c r="A161" s="11">
        <v>149</v>
      </c>
      <c r="B161" s="43">
        <v>638385</v>
      </c>
      <c r="C161" s="44" t="s">
        <v>837</v>
      </c>
      <c r="D161" s="44" t="s">
        <v>835</v>
      </c>
      <c r="E161" s="44" t="s">
        <v>204</v>
      </c>
      <c r="F161" s="45" t="s">
        <v>8</v>
      </c>
      <c r="G161" s="45" t="s">
        <v>18</v>
      </c>
      <c r="H161" s="44" t="s">
        <v>836</v>
      </c>
      <c r="I161" s="44" t="s">
        <v>246</v>
      </c>
      <c r="J161" s="44" t="s">
        <v>152</v>
      </c>
      <c r="K161" s="45"/>
      <c r="L161" s="45"/>
      <c r="M161" s="45" t="s">
        <v>55</v>
      </c>
      <c r="N161" s="45"/>
      <c r="O161" s="45"/>
      <c r="P161" s="45"/>
      <c r="Q161" s="45" t="s">
        <v>55</v>
      </c>
      <c r="R161" s="51" t="s">
        <v>120</v>
      </c>
    </row>
    <row r="162" spans="1:18" ht="30" x14ac:dyDescent="0.25">
      <c r="A162" s="11">
        <v>150</v>
      </c>
      <c r="B162" s="43">
        <v>638386</v>
      </c>
      <c r="C162" s="44" t="s">
        <v>837</v>
      </c>
      <c r="D162" s="44" t="s">
        <v>835</v>
      </c>
      <c r="E162" s="44" t="s">
        <v>204</v>
      </c>
      <c r="F162" s="45" t="s">
        <v>8</v>
      </c>
      <c r="G162" s="45" t="s">
        <v>17</v>
      </c>
      <c r="H162" s="44" t="s">
        <v>838</v>
      </c>
      <c r="I162" s="44" t="s">
        <v>839</v>
      </c>
      <c r="J162" s="44" t="s">
        <v>181</v>
      </c>
      <c r="K162" s="45" t="s">
        <v>702</v>
      </c>
      <c r="L162" s="45" t="s">
        <v>37</v>
      </c>
      <c r="M162" s="45"/>
      <c r="N162" s="45"/>
      <c r="O162" s="45"/>
      <c r="P162" s="45"/>
      <c r="Q162" s="45" t="s">
        <v>46</v>
      </c>
      <c r="R162" s="51" t="s">
        <v>120</v>
      </c>
    </row>
    <row r="163" spans="1:18" ht="30" x14ac:dyDescent="0.25">
      <c r="A163" s="11">
        <v>151</v>
      </c>
      <c r="B163" s="52">
        <v>638401</v>
      </c>
      <c r="C163" s="44" t="s">
        <v>840</v>
      </c>
      <c r="D163" s="44" t="s">
        <v>694</v>
      </c>
      <c r="E163" s="44" t="s">
        <v>204</v>
      </c>
      <c r="F163" s="45" t="s">
        <v>8</v>
      </c>
      <c r="G163" s="45" t="s">
        <v>17</v>
      </c>
      <c r="H163" s="44" t="s">
        <v>841</v>
      </c>
      <c r="I163" s="44" t="s">
        <v>150</v>
      </c>
      <c r="J163" s="44" t="s">
        <v>157</v>
      </c>
      <c r="K163" s="45"/>
      <c r="L163" s="45"/>
      <c r="M163" s="45" t="s">
        <v>151</v>
      </c>
      <c r="N163" s="45"/>
      <c r="O163" s="45"/>
      <c r="P163" s="45"/>
      <c r="Q163" s="45" t="s">
        <v>151</v>
      </c>
      <c r="R163" s="51" t="s">
        <v>117</v>
      </c>
    </row>
    <row r="164" spans="1:18" ht="30" x14ac:dyDescent="0.25">
      <c r="A164" s="11">
        <v>152</v>
      </c>
      <c r="B164" s="52">
        <v>638402</v>
      </c>
      <c r="C164" s="44" t="s">
        <v>840</v>
      </c>
      <c r="D164" s="44" t="s">
        <v>694</v>
      </c>
      <c r="E164" s="44" t="s">
        <v>204</v>
      </c>
      <c r="F164" s="45" t="s">
        <v>8</v>
      </c>
      <c r="G164" s="45" t="s">
        <v>18</v>
      </c>
      <c r="H164" s="44" t="s">
        <v>842</v>
      </c>
      <c r="I164" s="44" t="s">
        <v>829</v>
      </c>
      <c r="J164" s="44" t="s">
        <v>61</v>
      </c>
      <c r="K164" s="45"/>
      <c r="L164" s="45"/>
      <c r="M164" s="45" t="s">
        <v>69</v>
      </c>
      <c r="N164" s="45"/>
      <c r="O164" s="45"/>
      <c r="P164" s="45"/>
      <c r="Q164" s="45" t="s">
        <v>42</v>
      </c>
      <c r="R164" s="51" t="s">
        <v>120</v>
      </c>
    </row>
    <row r="165" spans="1:18" ht="30" x14ac:dyDescent="0.25">
      <c r="A165" s="11">
        <v>153</v>
      </c>
      <c r="B165" s="52">
        <v>638403</v>
      </c>
      <c r="C165" s="44" t="s">
        <v>843</v>
      </c>
      <c r="D165" s="44" t="s">
        <v>844</v>
      </c>
      <c r="E165" s="44" t="s">
        <v>204</v>
      </c>
      <c r="F165" s="45" t="s">
        <v>8</v>
      </c>
      <c r="G165" s="45" t="s">
        <v>17</v>
      </c>
      <c r="H165" s="44" t="s">
        <v>799</v>
      </c>
      <c r="I165" s="44" t="s">
        <v>150</v>
      </c>
      <c r="J165" s="44" t="s">
        <v>181</v>
      </c>
      <c r="K165" s="45"/>
      <c r="L165" s="45"/>
      <c r="M165" s="45" t="s">
        <v>46</v>
      </c>
      <c r="N165" s="45"/>
      <c r="O165" s="45"/>
      <c r="P165" s="45"/>
      <c r="Q165" s="45" t="s">
        <v>55</v>
      </c>
      <c r="R165" s="51" t="s">
        <v>120</v>
      </c>
    </row>
    <row r="166" spans="1:18" ht="30" x14ac:dyDescent="0.25">
      <c r="A166" s="11">
        <v>154</v>
      </c>
      <c r="B166" s="52">
        <v>638404</v>
      </c>
      <c r="C166" s="44" t="s">
        <v>843</v>
      </c>
      <c r="D166" s="44" t="s">
        <v>844</v>
      </c>
      <c r="E166" s="44" t="s">
        <v>204</v>
      </c>
      <c r="F166" s="45" t="s">
        <v>8</v>
      </c>
      <c r="G166" s="45" t="s">
        <v>17</v>
      </c>
      <c r="H166" s="44" t="s">
        <v>845</v>
      </c>
      <c r="I166" s="44" t="s">
        <v>150</v>
      </c>
      <c r="J166" s="44" t="s">
        <v>157</v>
      </c>
      <c r="K166" s="45"/>
      <c r="L166" s="45" t="s">
        <v>521</v>
      </c>
      <c r="M166" s="45"/>
      <c r="N166" s="45"/>
      <c r="O166" s="45"/>
      <c r="P166" s="45"/>
      <c r="Q166" s="45" t="s">
        <v>46</v>
      </c>
      <c r="R166" s="51" t="s">
        <v>120</v>
      </c>
    </row>
    <row r="167" spans="1:18" ht="30" x14ac:dyDescent="0.25">
      <c r="A167" s="11">
        <v>155</v>
      </c>
      <c r="B167" s="52">
        <v>638405</v>
      </c>
      <c r="C167" s="44" t="s">
        <v>843</v>
      </c>
      <c r="D167" s="44" t="s">
        <v>844</v>
      </c>
      <c r="E167" s="44" t="s">
        <v>204</v>
      </c>
      <c r="F167" s="45" t="s">
        <v>8</v>
      </c>
      <c r="G167" s="45" t="s">
        <v>18</v>
      </c>
      <c r="H167" s="44" t="s">
        <v>846</v>
      </c>
      <c r="I167" s="44" t="s">
        <v>150</v>
      </c>
      <c r="J167" s="44" t="s">
        <v>50</v>
      </c>
      <c r="K167" s="45"/>
      <c r="L167" s="45"/>
      <c r="M167" s="45" t="s">
        <v>46</v>
      </c>
      <c r="N167" s="45"/>
      <c r="O167" s="45"/>
      <c r="P167" s="45"/>
      <c r="Q167" s="45" t="s">
        <v>55</v>
      </c>
      <c r="R167" s="51" t="s">
        <v>120</v>
      </c>
    </row>
    <row r="168" spans="1:18" ht="45" x14ac:dyDescent="0.25">
      <c r="A168" s="11">
        <v>156</v>
      </c>
      <c r="B168" s="52">
        <v>638406</v>
      </c>
      <c r="C168" s="44" t="s">
        <v>847</v>
      </c>
      <c r="D168" s="44" t="s">
        <v>848</v>
      </c>
      <c r="E168" s="44" t="s">
        <v>204</v>
      </c>
      <c r="F168" s="45" t="s">
        <v>8</v>
      </c>
      <c r="G168" s="45" t="s">
        <v>18</v>
      </c>
      <c r="H168" s="44" t="s">
        <v>849</v>
      </c>
      <c r="I168" s="44" t="s">
        <v>524</v>
      </c>
      <c r="J168" s="44" t="s">
        <v>44</v>
      </c>
      <c r="K168" s="45"/>
      <c r="L168" s="45"/>
      <c r="M168" s="45" t="s">
        <v>55</v>
      </c>
      <c r="N168" s="45"/>
      <c r="O168" s="45"/>
      <c r="P168" s="45"/>
      <c r="Q168" s="45" t="s">
        <v>42</v>
      </c>
      <c r="R168" s="51" t="s">
        <v>117</v>
      </c>
    </row>
    <row r="169" spans="1:18" ht="45" x14ac:dyDescent="0.25">
      <c r="A169" s="11">
        <v>157</v>
      </c>
      <c r="B169" s="52">
        <v>638407</v>
      </c>
      <c r="C169" s="44" t="s">
        <v>847</v>
      </c>
      <c r="D169" s="44" t="s">
        <v>848</v>
      </c>
      <c r="E169" s="44" t="s">
        <v>204</v>
      </c>
      <c r="F169" s="45" t="s">
        <v>8</v>
      </c>
      <c r="G169" s="45" t="s">
        <v>18</v>
      </c>
      <c r="H169" s="44" t="s">
        <v>169</v>
      </c>
      <c r="I169" s="44" t="s">
        <v>524</v>
      </c>
      <c r="J169" s="44" t="s">
        <v>44</v>
      </c>
      <c r="K169" s="45"/>
      <c r="L169" s="45"/>
      <c r="M169" s="45" t="s">
        <v>55</v>
      </c>
      <c r="N169" s="45"/>
      <c r="O169" s="45"/>
      <c r="P169" s="45"/>
      <c r="Q169" s="45" t="s">
        <v>42</v>
      </c>
      <c r="R169" s="51" t="s">
        <v>117</v>
      </c>
    </row>
    <row r="170" spans="1:18" ht="45" x14ac:dyDescent="0.25">
      <c r="A170" s="11">
        <v>158</v>
      </c>
      <c r="B170" s="52">
        <v>638408</v>
      </c>
      <c r="C170" s="44" t="s">
        <v>847</v>
      </c>
      <c r="D170" s="44" t="s">
        <v>848</v>
      </c>
      <c r="E170" s="44" t="s">
        <v>204</v>
      </c>
      <c r="F170" s="45" t="s">
        <v>7</v>
      </c>
      <c r="G170" s="45" t="s">
        <v>17</v>
      </c>
      <c r="H170" s="44" t="s">
        <v>850</v>
      </c>
      <c r="I170" s="44" t="s">
        <v>150</v>
      </c>
      <c r="J170" s="44" t="s">
        <v>43</v>
      </c>
      <c r="K170" s="45"/>
      <c r="L170" s="45" t="s">
        <v>37</v>
      </c>
      <c r="M170" s="45"/>
      <c r="N170" s="45" t="s">
        <v>702</v>
      </c>
      <c r="O170" s="45" t="s">
        <v>37</v>
      </c>
      <c r="P170" s="45"/>
      <c r="Q170" s="45" t="s">
        <v>46</v>
      </c>
      <c r="R170" s="51" t="s">
        <v>120</v>
      </c>
    </row>
    <row r="171" spans="1:18" ht="30" x14ac:dyDescent="0.25">
      <c r="A171" s="11">
        <v>159</v>
      </c>
      <c r="B171" s="52">
        <v>638409</v>
      </c>
      <c r="C171" s="44" t="s">
        <v>851</v>
      </c>
      <c r="D171" s="44" t="s">
        <v>852</v>
      </c>
      <c r="E171" s="44" t="s">
        <v>204</v>
      </c>
      <c r="F171" s="45" t="s">
        <v>8</v>
      </c>
      <c r="G171" s="45" t="s">
        <v>18</v>
      </c>
      <c r="H171" s="44" t="s">
        <v>853</v>
      </c>
      <c r="I171" s="44" t="s">
        <v>191</v>
      </c>
      <c r="J171" s="44" t="s">
        <v>854</v>
      </c>
      <c r="K171" s="45"/>
      <c r="L171" s="45"/>
      <c r="M171" s="45" t="s">
        <v>41</v>
      </c>
      <c r="N171" s="45"/>
      <c r="O171" s="45"/>
      <c r="P171" s="45"/>
      <c r="Q171" s="45" t="s">
        <v>41</v>
      </c>
      <c r="R171" s="51" t="s">
        <v>120</v>
      </c>
    </row>
    <row r="172" spans="1:18" ht="30" x14ac:dyDescent="0.25">
      <c r="A172" s="11">
        <v>160</v>
      </c>
      <c r="B172" s="52">
        <v>638410</v>
      </c>
      <c r="C172" s="44" t="s">
        <v>855</v>
      </c>
      <c r="D172" s="44" t="s">
        <v>856</v>
      </c>
      <c r="E172" s="44" t="s">
        <v>204</v>
      </c>
      <c r="F172" s="45" t="s">
        <v>8</v>
      </c>
      <c r="G172" s="45" t="s">
        <v>17</v>
      </c>
      <c r="H172" s="44" t="s">
        <v>857</v>
      </c>
      <c r="I172" s="44" t="s">
        <v>150</v>
      </c>
      <c r="J172" s="44" t="s">
        <v>175</v>
      </c>
      <c r="K172" s="45"/>
      <c r="L172" s="45"/>
      <c r="M172" s="45" t="s">
        <v>42</v>
      </c>
      <c r="N172" s="45"/>
      <c r="O172" s="45"/>
      <c r="P172" s="45"/>
      <c r="Q172" s="45" t="s">
        <v>42</v>
      </c>
      <c r="R172" s="51" t="s">
        <v>120</v>
      </c>
    </row>
    <row r="173" spans="1:18" ht="30" x14ac:dyDescent="0.25">
      <c r="A173" s="11">
        <v>161</v>
      </c>
      <c r="B173" s="52">
        <v>638411</v>
      </c>
      <c r="C173" s="44" t="s">
        <v>858</v>
      </c>
      <c r="D173" s="44" t="s">
        <v>859</v>
      </c>
      <c r="E173" s="44" t="s">
        <v>204</v>
      </c>
      <c r="F173" s="45" t="s">
        <v>7</v>
      </c>
      <c r="G173" s="45" t="s">
        <v>17</v>
      </c>
      <c r="H173" s="44" t="s">
        <v>860</v>
      </c>
      <c r="I173" s="44" t="s">
        <v>162</v>
      </c>
      <c r="J173" s="44" t="s">
        <v>861</v>
      </c>
      <c r="K173" s="45"/>
      <c r="L173" s="45"/>
      <c r="M173" s="45"/>
      <c r="N173" s="45"/>
      <c r="O173" s="45"/>
      <c r="P173" s="45" t="s">
        <v>194</v>
      </c>
      <c r="Q173" s="45" t="s">
        <v>2013</v>
      </c>
      <c r="R173" s="51" t="s">
        <v>117</v>
      </c>
    </row>
    <row r="174" spans="1:18" ht="30" x14ac:dyDescent="0.25">
      <c r="A174" s="11">
        <v>162</v>
      </c>
      <c r="B174" s="52">
        <v>638412</v>
      </c>
      <c r="C174" s="44" t="s">
        <v>864</v>
      </c>
      <c r="D174" s="44" t="s">
        <v>862</v>
      </c>
      <c r="E174" s="44" t="s">
        <v>204</v>
      </c>
      <c r="F174" s="45" t="s">
        <v>7</v>
      </c>
      <c r="G174" s="45" t="s">
        <v>18</v>
      </c>
      <c r="H174" s="44" t="s">
        <v>457</v>
      </c>
      <c r="I174" s="44" t="s">
        <v>150</v>
      </c>
      <c r="J174" s="44" t="s">
        <v>863</v>
      </c>
      <c r="K174" s="45"/>
      <c r="L174" s="45"/>
      <c r="M174" s="45"/>
      <c r="N174" s="45"/>
      <c r="O174" s="45"/>
      <c r="P174" s="45" t="s">
        <v>55</v>
      </c>
      <c r="Q174" s="45" t="s">
        <v>55</v>
      </c>
      <c r="R174" s="51" t="s">
        <v>117</v>
      </c>
    </row>
    <row r="175" spans="1:18" ht="30" x14ac:dyDescent="0.25">
      <c r="A175" s="11">
        <v>163</v>
      </c>
      <c r="B175" s="52">
        <v>638413</v>
      </c>
      <c r="C175" s="44" t="s">
        <v>864</v>
      </c>
      <c r="D175" s="44" t="s">
        <v>862</v>
      </c>
      <c r="E175" s="44" t="s">
        <v>204</v>
      </c>
      <c r="F175" s="45" t="s">
        <v>8</v>
      </c>
      <c r="G175" s="45" t="s">
        <v>18</v>
      </c>
      <c r="H175" s="44" t="s">
        <v>865</v>
      </c>
      <c r="I175" s="44" t="s">
        <v>866</v>
      </c>
      <c r="J175" s="44" t="s">
        <v>51</v>
      </c>
      <c r="K175" s="45"/>
      <c r="L175" s="45"/>
      <c r="M175" s="45" t="s">
        <v>49</v>
      </c>
      <c r="N175" s="45"/>
      <c r="O175" s="45"/>
      <c r="P175" s="45" t="s">
        <v>37</v>
      </c>
      <c r="Q175" s="45" t="s">
        <v>2013</v>
      </c>
      <c r="R175" s="51" t="s">
        <v>117</v>
      </c>
    </row>
    <row r="176" spans="1:18" ht="30" x14ac:dyDescent="0.25">
      <c r="A176" s="11">
        <v>164</v>
      </c>
      <c r="B176" s="52">
        <v>638414</v>
      </c>
      <c r="C176" s="44" t="s">
        <v>864</v>
      </c>
      <c r="D176" s="44" t="s">
        <v>862</v>
      </c>
      <c r="E176" s="44" t="s">
        <v>204</v>
      </c>
      <c r="F176" s="45" t="s">
        <v>8</v>
      </c>
      <c r="G176" s="45" t="s">
        <v>17</v>
      </c>
      <c r="H176" s="44" t="s">
        <v>867</v>
      </c>
      <c r="I176" s="44" t="s">
        <v>48</v>
      </c>
      <c r="J176" s="44" t="s">
        <v>47</v>
      </c>
      <c r="K176" s="45"/>
      <c r="L176" s="45"/>
      <c r="M176" s="45" t="s">
        <v>178</v>
      </c>
      <c r="N176" s="45"/>
      <c r="O176" s="45"/>
      <c r="P176" s="45"/>
      <c r="Q176" s="45" t="s">
        <v>2013</v>
      </c>
      <c r="R176" s="51" t="s">
        <v>117</v>
      </c>
    </row>
    <row r="177" spans="1:18" ht="30" x14ac:dyDescent="0.25">
      <c r="A177" s="11">
        <v>165</v>
      </c>
      <c r="B177" s="52">
        <v>638415</v>
      </c>
      <c r="C177" s="44" t="s">
        <v>868</v>
      </c>
      <c r="D177" s="44" t="s">
        <v>869</v>
      </c>
      <c r="E177" s="44" t="s">
        <v>204</v>
      </c>
      <c r="F177" s="45" t="s">
        <v>8</v>
      </c>
      <c r="G177" s="45" t="s">
        <v>18</v>
      </c>
      <c r="H177" s="44" t="s">
        <v>545</v>
      </c>
      <c r="I177" s="44" t="s">
        <v>754</v>
      </c>
      <c r="J177" s="44" t="s">
        <v>44</v>
      </c>
      <c r="K177" s="45"/>
      <c r="L177" s="45"/>
      <c r="M177" s="45" t="s">
        <v>49</v>
      </c>
      <c r="N177" s="45"/>
      <c r="O177" s="45"/>
      <c r="P177" s="45"/>
      <c r="Q177" s="45" t="s">
        <v>2013</v>
      </c>
      <c r="R177" s="51" t="s">
        <v>117</v>
      </c>
    </row>
    <row r="178" spans="1:18" ht="30" x14ac:dyDescent="0.25">
      <c r="A178" s="11">
        <v>166</v>
      </c>
      <c r="B178" s="52">
        <v>638416</v>
      </c>
      <c r="C178" s="44" t="s">
        <v>868</v>
      </c>
      <c r="D178" s="44" t="s">
        <v>869</v>
      </c>
      <c r="E178" s="44" t="s">
        <v>204</v>
      </c>
      <c r="F178" s="45" t="s">
        <v>8</v>
      </c>
      <c r="G178" s="45" t="s">
        <v>17</v>
      </c>
      <c r="H178" s="44" t="s">
        <v>870</v>
      </c>
      <c r="I178" s="44" t="s">
        <v>866</v>
      </c>
      <c r="J178" s="44" t="s">
        <v>51</v>
      </c>
      <c r="K178" s="45"/>
      <c r="L178" s="45"/>
      <c r="M178" s="45" t="s">
        <v>49</v>
      </c>
      <c r="N178" s="45"/>
      <c r="O178" s="45"/>
      <c r="P178" s="45"/>
      <c r="Q178" s="45" t="s">
        <v>2013</v>
      </c>
      <c r="R178" s="51" t="s">
        <v>117</v>
      </c>
    </row>
    <row r="179" spans="1:18" ht="30" x14ac:dyDescent="0.25">
      <c r="A179" s="11">
        <v>167</v>
      </c>
      <c r="B179" s="52">
        <v>638417</v>
      </c>
      <c r="C179" s="44" t="s">
        <v>868</v>
      </c>
      <c r="D179" s="44" t="s">
        <v>869</v>
      </c>
      <c r="E179" s="44" t="s">
        <v>204</v>
      </c>
      <c r="F179" s="45" t="s">
        <v>8</v>
      </c>
      <c r="G179" s="45" t="s">
        <v>18</v>
      </c>
      <c r="H179" s="44" t="s">
        <v>202</v>
      </c>
      <c r="I179" s="44" t="s">
        <v>150</v>
      </c>
      <c r="J179" s="44" t="s">
        <v>152</v>
      </c>
      <c r="K179" s="45"/>
      <c r="L179" s="45"/>
      <c r="M179" s="45" t="s">
        <v>194</v>
      </c>
      <c r="N179" s="45"/>
      <c r="O179" s="45"/>
      <c r="P179" s="45"/>
      <c r="Q179" s="45" t="s">
        <v>55</v>
      </c>
      <c r="R179" s="51" t="s">
        <v>117</v>
      </c>
    </row>
    <row r="180" spans="1:18" ht="30" x14ac:dyDescent="0.25">
      <c r="A180" s="11">
        <v>168</v>
      </c>
      <c r="B180" s="52">
        <v>638418</v>
      </c>
      <c r="C180" s="44" t="s">
        <v>868</v>
      </c>
      <c r="D180" s="44" t="s">
        <v>869</v>
      </c>
      <c r="E180" s="44" t="s">
        <v>204</v>
      </c>
      <c r="F180" s="45" t="s">
        <v>8</v>
      </c>
      <c r="G180" s="45" t="s">
        <v>17</v>
      </c>
      <c r="H180" s="44" t="s">
        <v>871</v>
      </c>
      <c r="I180" s="44" t="s">
        <v>872</v>
      </c>
      <c r="J180" s="44" t="s">
        <v>152</v>
      </c>
      <c r="K180" s="45"/>
      <c r="L180" s="45"/>
      <c r="M180" s="45" t="s">
        <v>49</v>
      </c>
      <c r="N180" s="45"/>
      <c r="O180" s="45"/>
      <c r="P180" s="45"/>
      <c r="Q180" s="45" t="s">
        <v>2013</v>
      </c>
      <c r="R180" s="51" t="s">
        <v>117</v>
      </c>
    </row>
    <row r="181" spans="1:18" ht="30" x14ac:dyDescent="0.25">
      <c r="A181" s="11">
        <v>169</v>
      </c>
      <c r="B181" s="52">
        <v>638419</v>
      </c>
      <c r="C181" s="44" t="s">
        <v>873</v>
      </c>
      <c r="D181" s="44" t="s">
        <v>874</v>
      </c>
      <c r="E181" s="44" t="s">
        <v>204</v>
      </c>
      <c r="F181" s="45" t="s">
        <v>8</v>
      </c>
      <c r="G181" s="45" t="s">
        <v>17</v>
      </c>
      <c r="H181" s="44" t="s">
        <v>875</v>
      </c>
      <c r="I181" s="44" t="s">
        <v>150</v>
      </c>
      <c r="J181" s="44" t="s">
        <v>876</v>
      </c>
      <c r="K181" s="45"/>
      <c r="L181" s="45"/>
      <c r="M181" s="45" t="s">
        <v>178</v>
      </c>
      <c r="N181" s="45"/>
      <c r="O181" s="45"/>
      <c r="P181" s="45"/>
      <c r="Q181" s="45" t="s">
        <v>2013</v>
      </c>
      <c r="R181" s="51" t="s">
        <v>120</v>
      </c>
    </row>
    <row r="182" spans="1:18" ht="30" x14ac:dyDescent="0.25">
      <c r="A182" s="11">
        <v>170</v>
      </c>
      <c r="B182" s="52">
        <v>638420</v>
      </c>
      <c r="C182" s="44" t="s">
        <v>873</v>
      </c>
      <c r="D182" s="44" t="s">
        <v>874</v>
      </c>
      <c r="E182" s="44" t="s">
        <v>204</v>
      </c>
      <c r="F182" s="45" t="s">
        <v>8</v>
      </c>
      <c r="G182" s="45" t="s">
        <v>18</v>
      </c>
      <c r="H182" s="44" t="s">
        <v>217</v>
      </c>
      <c r="I182" s="44" t="s">
        <v>150</v>
      </c>
      <c r="J182" s="44" t="s">
        <v>181</v>
      </c>
      <c r="K182" s="45"/>
      <c r="L182" s="45"/>
      <c r="M182" s="45" t="s">
        <v>41</v>
      </c>
      <c r="N182" s="45"/>
      <c r="O182" s="45"/>
      <c r="P182" s="45"/>
      <c r="Q182" s="45" t="s">
        <v>41</v>
      </c>
      <c r="R182" s="51" t="s">
        <v>117</v>
      </c>
    </row>
    <row r="183" spans="1:18" ht="30" x14ac:dyDescent="0.25">
      <c r="A183" s="11">
        <v>171</v>
      </c>
      <c r="B183" s="52">
        <v>638421</v>
      </c>
      <c r="C183" s="46" t="s">
        <v>847</v>
      </c>
      <c r="D183" s="44" t="s">
        <v>844</v>
      </c>
      <c r="E183" s="44" t="s">
        <v>204</v>
      </c>
      <c r="F183" s="45" t="s">
        <v>7</v>
      </c>
      <c r="G183" s="45" t="s">
        <v>17</v>
      </c>
      <c r="H183" s="44" t="s">
        <v>877</v>
      </c>
      <c r="I183" s="44" t="s">
        <v>150</v>
      </c>
      <c r="J183" s="44" t="s">
        <v>43</v>
      </c>
      <c r="K183" s="45"/>
      <c r="L183" s="45"/>
      <c r="M183" s="45" t="s">
        <v>37</v>
      </c>
      <c r="N183" s="45"/>
      <c r="O183" s="45"/>
      <c r="P183" s="45" t="s">
        <v>45</v>
      </c>
      <c r="Q183" s="45" t="s">
        <v>2013</v>
      </c>
      <c r="R183" s="51" t="s">
        <v>117</v>
      </c>
    </row>
    <row r="184" spans="1:18" ht="30" x14ac:dyDescent="0.25">
      <c r="A184" s="11">
        <v>172</v>
      </c>
      <c r="B184" s="52">
        <v>638422</v>
      </c>
      <c r="C184" s="46" t="s">
        <v>847</v>
      </c>
      <c r="D184" s="44" t="s">
        <v>844</v>
      </c>
      <c r="E184" s="44" t="s">
        <v>204</v>
      </c>
      <c r="F184" s="45" t="s">
        <v>7</v>
      </c>
      <c r="G184" s="45" t="s">
        <v>18</v>
      </c>
      <c r="H184" s="44" t="s">
        <v>878</v>
      </c>
      <c r="I184" s="44" t="s">
        <v>150</v>
      </c>
      <c r="J184" s="44" t="s">
        <v>43</v>
      </c>
      <c r="K184" s="45"/>
      <c r="L184" s="45"/>
      <c r="M184" s="45"/>
      <c r="N184" s="45"/>
      <c r="O184" s="45"/>
      <c r="P184" s="45" t="s">
        <v>45</v>
      </c>
      <c r="Q184" s="45" t="s">
        <v>2013</v>
      </c>
      <c r="R184" s="51" t="s">
        <v>117</v>
      </c>
    </row>
    <row r="185" spans="1:18" ht="30" x14ac:dyDescent="0.25">
      <c r="A185" s="11">
        <v>173</v>
      </c>
      <c r="B185" s="52">
        <v>638423</v>
      </c>
      <c r="C185" s="44" t="s">
        <v>879</v>
      </c>
      <c r="D185" s="44" t="s">
        <v>880</v>
      </c>
      <c r="E185" s="44" t="s">
        <v>204</v>
      </c>
      <c r="F185" s="45" t="s">
        <v>8</v>
      </c>
      <c r="G185" s="45" t="s">
        <v>18</v>
      </c>
      <c r="H185" s="44" t="s">
        <v>881</v>
      </c>
      <c r="I185" s="44" t="s">
        <v>150</v>
      </c>
      <c r="J185" s="44" t="s">
        <v>43</v>
      </c>
      <c r="K185" s="45"/>
      <c r="L185" s="45"/>
      <c r="M185" s="45" t="s">
        <v>198</v>
      </c>
      <c r="N185" s="45"/>
      <c r="O185" s="45"/>
      <c r="P185" s="45"/>
      <c r="Q185" s="45" t="s">
        <v>2013</v>
      </c>
      <c r="R185" s="51" t="s">
        <v>117</v>
      </c>
    </row>
    <row r="186" spans="1:18" ht="30" x14ac:dyDescent="0.25">
      <c r="A186" s="11">
        <v>174</v>
      </c>
      <c r="B186" s="52">
        <v>638424</v>
      </c>
      <c r="C186" s="44" t="s">
        <v>882</v>
      </c>
      <c r="D186" s="44" t="s">
        <v>883</v>
      </c>
      <c r="E186" s="44" t="s">
        <v>204</v>
      </c>
      <c r="F186" s="45" t="s">
        <v>8</v>
      </c>
      <c r="G186" s="45" t="s">
        <v>18</v>
      </c>
      <c r="H186" s="44" t="s">
        <v>319</v>
      </c>
      <c r="I186" s="44" t="s">
        <v>829</v>
      </c>
      <c r="J186" s="44" t="s">
        <v>61</v>
      </c>
      <c r="K186" s="45"/>
      <c r="L186" s="45"/>
      <c r="M186" s="45" t="s">
        <v>198</v>
      </c>
      <c r="N186" s="45"/>
      <c r="O186" s="45"/>
      <c r="P186" s="45"/>
      <c r="Q186" s="45" t="s">
        <v>41</v>
      </c>
      <c r="R186" s="51" t="s">
        <v>120</v>
      </c>
    </row>
    <row r="187" spans="1:18" ht="30" x14ac:dyDescent="0.25">
      <c r="A187" s="11">
        <v>175</v>
      </c>
      <c r="B187" s="52">
        <v>638425</v>
      </c>
      <c r="C187" s="44" t="s">
        <v>884</v>
      </c>
      <c r="D187" s="44" t="s">
        <v>885</v>
      </c>
      <c r="E187" s="44" t="s">
        <v>204</v>
      </c>
      <c r="F187" s="45" t="s">
        <v>8</v>
      </c>
      <c r="G187" s="45" t="s">
        <v>18</v>
      </c>
      <c r="H187" s="44" t="s">
        <v>217</v>
      </c>
      <c r="I187" s="44" t="s">
        <v>150</v>
      </c>
      <c r="J187" s="44" t="s">
        <v>258</v>
      </c>
      <c r="K187" s="45"/>
      <c r="L187" s="45"/>
      <c r="M187" s="45" t="s">
        <v>151</v>
      </c>
      <c r="N187" s="45"/>
      <c r="O187" s="45"/>
      <c r="P187" s="45"/>
      <c r="Q187" s="45" t="s">
        <v>151</v>
      </c>
      <c r="R187" s="51" t="s">
        <v>120</v>
      </c>
    </row>
    <row r="188" spans="1:18" ht="30" x14ac:dyDescent="0.25">
      <c r="A188" s="11">
        <v>176</v>
      </c>
      <c r="B188" s="52">
        <v>638426</v>
      </c>
      <c r="C188" s="44" t="s">
        <v>884</v>
      </c>
      <c r="D188" s="44" t="s">
        <v>885</v>
      </c>
      <c r="E188" s="44" t="s">
        <v>204</v>
      </c>
      <c r="F188" s="45" t="s">
        <v>8</v>
      </c>
      <c r="G188" s="45" t="s">
        <v>18</v>
      </c>
      <c r="H188" s="44" t="s">
        <v>886</v>
      </c>
      <c r="I188" s="44" t="s">
        <v>150</v>
      </c>
      <c r="J188" s="44" t="s">
        <v>258</v>
      </c>
      <c r="K188" s="45"/>
      <c r="L188" s="45"/>
      <c r="M188" s="45" t="s">
        <v>151</v>
      </c>
      <c r="N188" s="45"/>
      <c r="O188" s="45"/>
      <c r="P188" s="45"/>
      <c r="Q188" s="45" t="s">
        <v>151</v>
      </c>
      <c r="R188" s="51" t="s">
        <v>120</v>
      </c>
    </row>
    <row r="189" spans="1:18" ht="30" x14ac:dyDescent="0.25">
      <c r="A189" s="11">
        <v>177</v>
      </c>
      <c r="B189" s="52">
        <v>638427</v>
      </c>
      <c r="C189" s="44" t="s">
        <v>887</v>
      </c>
      <c r="D189" s="44" t="s">
        <v>888</v>
      </c>
      <c r="E189" s="44" t="s">
        <v>204</v>
      </c>
      <c r="F189" s="45" t="s">
        <v>8</v>
      </c>
      <c r="G189" s="45" t="s">
        <v>18</v>
      </c>
      <c r="H189" s="44" t="s">
        <v>889</v>
      </c>
      <c r="I189" s="44" t="s">
        <v>150</v>
      </c>
      <c r="J189" s="44" t="s">
        <v>43</v>
      </c>
      <c r="K189" s="45"/>
      <c r="L189" s="45" t="s">
        <v>199</v>
      </c>
      <c r="M189" s="45"/>
      <c r="N189" s="45"/>
      <c r="O189" s="45"/>
      <c r="P189" s="45"/>
      <c r="Q189" s="45" t="s">
        <v>55</v>
      </c>
      <c r="R189" s="51" t="s">
        <v>120</v>
      </c>
    </row>
    <row r="190" spans="1:18" ht="30" x14ac:dyDescent="0.25">
      <c r="A190" s="11">
        <v>178</v>
      </c>
      <c r="B190" s="52">
        <v>638428</v>
      </c>
      <c r="C190" s="44" t="s">
        <v>887</v>
      </c>
      <c r="D190" s="44" t="s">
        <v>888</v>
      </c>
      <c r="E190" s="44" t="s">
        <v>204</v>
      </c>
      <c r="F190" s="45" t="s">
        <v>8</v>
      </c>
      <c r="G190" s="45" t="s">
        <v>18</v>
      </c>
      <c r="H190" s="44" t="s">
        <v>439</v>
      </c>
      <c r="I190" s="44" t="s">
        <v>150</v>
      </c>
      <c r="J190" s="44" t="s">
        <v>43</v>
      </c>
      <c r="K190" s="45"/>
      <c r="L190" s="45"/>
      <c r="M190" s="45" t="s">
        <v>42</v>
      </c>
      <c r="N190" s="45"/>
      <c r="O190" s="45"/>
      <c r="P190" s="45"/>
      <c r="Q190" s="45" t="s">
        <v>42</v>
      </c>
      <c r="R190" s="51" t="s">
        <v>120</v>
      </c>
    </row>
    <row r="191" spans="1:18" ht="30" x14ac:dyDescent="0.25">
      <c r="A191" s="11">
        <v>179</v>
      </c>
      <c r="B191" s="52">
        <v>638429</v>
      </c>
      <c r="C191" s="44" t="s">
        <v>887</v>
      </c>
      <c r="D191" s="44" t="s">
        <v>888</v>
      </c>
      <c r="E191" s="44" t="s">
        <v>204</v>
      </c>
      <c r="F191" s="45" t="s">
        <v>8</v>
      </c>
      <c r="G191" s="45" t="s">
        <v>17</v>
      </c>
      <c r="H191" s="44" t="s">
        <v>392</v>
      </c>
      <c r="I191" s="44" t="s">
        <v>150</v>
      </c>
      <c r="J191" s="44" t="s">
        <v>61</v>
      </c>
      <c r="K191" s="45"/>
      <c r="L191" s="45"/>
      <c r="M191" s="45" t="s">
        <v>41</v>
      </c>
      <c r="N191" s="45"/>
      <c r="O191" s="45"/>
      <c r="P191" s="45"/>
      <c r="Q191" s="45" t="s">
        <v>2013</v>
      </c>
      <c r="R191" s="51" t="s">
        <v>120</v>
      </c>
    </row>
    <row r="192" spans="1:18" ht="45" x14ac:dyDescent="0.25">
      <c r="A192" s="11">
        <v>180</v>
      </c>
      <c r="B192" s="52">
        <v>638430</v>
      </c>
      <c r="C192" s="44" t="s">
        <v>887</v>
      </c>
      <c r="D192" s="44" t="s">
        <v>888</v>
      </c>
      <c r="E192" s="44" t="s">
        <v>204</v>
      </c>
      <c r="F192" s="45" t="s">
        <v>8</v>
      </c>
      <c r="G192" s="45" t="s">
        <v>17</v>
      </c>
      <c r="H192" s="44" t="s">
        <v>890</v>
      </c>
      <c r="I192" s="44" t="s">
        <v>893</v>
      </c>
      <c r="J192" s="44" t="s">
        <v>51</v>
      </c>
      <c r="K192" s="45"/>
      <c r="L192" s="45"/>
      <c r="M192" s="45" t="s">
        <v>160</v>
      </c>
      <c r="N192" s="45"/>
      <c r="O192" s="45"/>
      <c r="P192" s="45"/>
      <c r="Q192" s="45" t="s">
        <v>2013</v>
      </c>
      <c r="R192" s="51" t="s">
        <v>120</v>
      </c>
    </row>
    <row r="193" spans="1:18" ht="30" x14ac:dyDescent="0.25">
      <c r="A193" s="11">
        <v>181</v>
      </c>
      <c r="B193" s="52">
        <v>638431</v>
      </c>
      <c r="C193" s="44" t="s">
        <v>891</v>
      </c>
      <c r="D193" s="44" t="s">
        <v>576</v>
      </c>
      <c r="E193" s="44" t="s">
        <v>204</v>
      </c>
      <c r="F193" s="45" t="s">
        <v>8</v>
      </c>
      <c r="G193" s="45" t="s">
        <v>17</v>
      </c>
      <c r="H193" s="44" t="s">
        <v>892</v>
      </c>
      <c r="I193" s="44" t="s">
        <v>246</v>
      </c>
      <c r="J193" s="44" t="s">
        <v>43</v>
      </c>
      <c r="K193" s="45" t="s">
        <v>297</v>
      </c>
      <c r="L193" s="45"/>
      <c r="M193" s="45"/>
      <c r="N193" s="45"/>
      <c r="O193" s="45"/>
      <c r="P193" s="45"/>
      <c r="Q193" s="45" t="s">
        <v>46</v>
      </c>
      <c r="R193" s="51" t="s">
        <v>120</v>
      </c>
    </row>
    <row r="194" spans="1:18" ht="30" x14ac:dyDescent="0.25">
      <c r="A194" s="11">
        <v>182</v>
      </c>
      <c r="B194" s="52">
        <v>638432</v>
      </c>
      <c r="C194" s="44" t="s">
        <v>894</v>
      </c>
      <c r="D194" s="44" t="s">
        <v>895</v>
      </c>
      <c r="E194" s="44" t="s">
        <v>204</v>
      </c>
      <c r="F194" s="45" t="s">
        <v>8</v>
      </c>
      <c r="G194" s="45" t="s">
        <v>18</v>
      </c>
      <c r="H194" s="44" t="s">
        <v>896</v>
      </c>
      <c r="I194" s="44" t="s">
        <v>246</v>
      </c>
      <c r="J194" s="44" t="s">
        <v>51</v>
      </c>
      <c r="K194" s="45"/>
      <c r="L194" s="45"/>
      <c r="M194" s="45" t="s">
        <v>155</v>
      </c>
      <c r="N194" s="45"/>
      <c r="O194" s="45"/>
      <c r="P194" s="45"/>
      <c r="Q194" s="45" t="s">
        <v>42</v>
      </c>
      <c r="R194" s="51" t="s">
        <v>120</v>
      </c>
    </row>
    <row r="195" spans="1:18" ht="30" x14ac:dyDescent="0.25">
      <c r="A195" s="11">
        <v>183</v>
      </c>
      <c r="B195" s="52">
        <v>638433</v>
      </c>
      <c r="C195" s="44" t="s">
        <v>897</v>
      </c>
      <c r="D195" s="44" t="s">
        <v>898</v>
      </c>
      <c r="E195" s="44" t="s">
        <v>204</v>
      </c>
      <c r="F195" s="45" t="s">
        <v>8</v>
      </c>
      <c r="G195" s="45" t="s">
        <v>18</v>
      </c>
      <c r="H195" s="44" t="s">
        <v>217</v>
      </c>
      <c r="I195" s="44" t="s">
        <v>246</v>
      </c>
      <c r="J195" s="44" t="s">
        <v>43</v>
      </c>
      <c r="K195" s="45"/>
      <c r="L195" s="45"/>
      <c r="M195" s="45" t="s">
        <v>42</v>
      </c>
      <c r="N195" s="45"/>
      <c r="O195" s="45"/>
      <c r="P195" s="45"/>
      <c r="Q195" s="45" t="s">
        <v>42</v>
      </c>
      <c r="R195" s="51" t="s">
        <v>117</v>
      </c>
    </row>
    <row r="196" spans="1:18" ht="30" x14ac:dyDescent="0.25">
      <c r="A196" s="11">
        <v>184</v>
      </c>
      <c r="B196" s="52">
        <v>638434</v>
      </c>
      <c r="C196" s="44" t="s">
        <v>897</v>
      </c>
      <c r="D196" s="44" t="s">
        <v>898</v>
      </c>
      <c r="E196" s="44" t="s">
        <v>204</v>
      </c>
      <c r="F196" s="45" t="s">
        <v>8</v>
      </c>
      <c r="G196" s="45" t="s">
        <v>18</v>
      </c>
      <c r="H196" s="44" t="s">
        <v>899</v>
      </c>
      <c r="I196" s="44" t="s">
        <v>246</v>
      </c>
      <c r="J196" s="44" t="s">
        <v>900</v>
      </c>
      <c r="K196" s="45"/>
      <c r="L196" s="45"/>
      <c r="M196" s="45" t="s">
        <v>46</v>
      </c>
      <c r="N196" s="45"/>
      <c r="O196" s="45"/>
      <c r="P196" s="45"/>
      <c r="Q196" s="45" t="s">
        <v>55</v>
      </c>
      <c r="R196" s="51" t="s">
        <v>117</v>
      </c>
    </row>
    <row r="197" spans="1:18" ht="30" x14ac:dyDescent="0.25">
      <c r="A197" s="11">
        <v>185</v>
      </c>
      <c r="B197" s="52">
        <v>638435</v>
      </c>
      <c r="C197" s="44" t="s">
        <v>901</v>
      </c>
      <c r="D197" s="44" t="s">
        <v>902</v>
      </c>
      <c r="E197" s="44" t="s">
        <v>204</v>
      </c>
      <c r="F197" s="45" t="s">
        <v>8</v>
      </c>
      <c r="G197" s="45" t="s">
        <v>17</v>
      </c>
      <c r="H197" s="44" t="s">
        <v>903</v>
      </c>
      <c r="I197" s="44" t="s">
        <v>246</v>
      </c>
      <c r="J197" s="44" t="s">
        <v>43</v>
      </c>
      <c r="K197" s="45"/>
      <c r="L197" s="45"/>
      <c r="M197" s="45" t="s">
        <v>42</v>
      </c>
      <c r="N197" s="45"/>
      <c r="O197" s="45"/>
      <c r="P197" s="45"/>
      <c r="Q197" s="45" t="s">
        <v>42</v>
      </c>
      <c r="R197" s="51" t="s">
        <v>117</v>
      </c>
    </row>
    <row r="198" spans="1:18" ht="30" x14ac:dyDescent="0.25">
      <c r="A198" s="11">
        <v>186</v>
      </c>
      <c r="B198" s="52">
        <v>638436</v>
      </c>
      <c r="C198" s="44" t="s">
        <v>904</v>
      </c>
      <c r="D198" s="44" t="s">
        <v>905</v>
      </c>
      <c r="E198" s="44" t="s">
        <v>204</v>
      </c>
      <c r="F198" s="45" t="s">
        <v>8</v>
      </c>
      <c r="G198" s="45" t="s">
        <v>18</v>
      </c>
      <c r="H198" s="44" t="s">
        <v>217</v>
      </c>
      <c r="I198" s="44" t="s">
        <v>150</v>
      </c>
      <c r="J198" s="44" t="s">
        <v>43</v>
      </c>
      <c r="K198" s="45" t="s">
        <v>428</v>
      </c>
      <c r="L198" s="45"/>
      <c r="M198" s="45"/>
      <c r="N198" s="45"/>
      <c r="O198" s="45"/>
      <c r="P198" s="45"/>
      <c r="Q198" s="45" t="s">
        <v>46</v>
      </c>
      <c r="R198" s="51" t="s">
        <v>120</v>
      </c>
    </row>
    <row r="199" spans="1:18" ht="30" x14ac:dyDescent="0.25">
      <c r="A199" s="11">
        <v>187</v>
      </c>
      <c r="B199" s="52">
        <v>638437</v>
      </c>
      <c r="C199" s="44" t="s">
        <v>887</v>
      </c>
      <c r="D199" s="44" t="s">
        <v>888</v>
      </c>
      <c r="E199" s="44" t="s">
        <v>204</v>
      </c>
      <c r="F199" s="45" t="s">
        <v>8</v>
      </c>
      <c r="G199" s="45" t="s">
        <v>18</v>
      </c>
      <c r="H199" s="44" t="s">
        <v>906</v>
      </c>
      <c r="I199" s="44" t="s">
        <v>150</v>
      </c>
      <c r="J199" s="44" t="s">
        <v>43</v>
      </c>
      <c r="K199" s="45"/>
      <c r="L199" s="45"/>
      <c r="M199" s="45" t="s">
        <v>55</v>
      </c>
      <c r="N199" s="45"/>
      <c r="O199" s="45"/>
      <c r="P199" s="45"/>
      <c r="Q199" s="45" t="s">
        <v>42</v>
      </c>
      <c r="R199" s="51" t="s">
        <v>117</v>
      </c>
    </row>
    <row r="200" spans="1:18" ht="30" x14ac:dyDescent="0.25">
      <c r="A200" s="11">
        <v>188</v>
      </c>
      <c r="B200" s="52">
        <v>638438</v>
      </c>
      <c r="C200" s="44" t="s">
        <v>887</v>
      </c>
      <c r="D200" s="44" t="s">
        <v>888</v>
      </c>
      <c r="E200" s="44" t="s">
        <v>204</v>
      </c>
      <c r="F200" s="45" t="s">
        <v>8</v>
      </c>
      <c r="G200" s="45" t="s">
        <v>18</v>
      </c>
      <c r="H200" s="44" t="s">
        <v>907</v>
      </c>
      <c r="I200" s="44" t="s">
        <v>150</v>
      </c>
      <c r="J200" s="44" t="s">
        <v>43</v>
      </c>
      <c r="K200" s="45"/>
      <c r="L200" s="45"/>
      <c r="M200" s="45" t="s">
        <v>55</v>
      </c>
      <c r="N200" s="45"/>
      <c r="O200" s="45"/>
      <c r="P200" s="45"/>
      <c r="Q200" s="45" t="s">
        <v>42</v>
      </c>
      <c r="R200" s="51" t="s">
        <v>117</v>
      </c>
    </row>
    <row r="201" spans="1:18" ht="30" x14ac:dyDescent="0.25">
      <c r="A201" s="11">
        <v>189</v>
      </c>
      <c r="B201" s="52">
        <v>638439</v>
      </c>
      <c r="C201" s="44" t="s">
        <v>908</v>
      </c>
      <c r="D201" s="44" t="s">
        <v>909</v>
      </c>
      <c r="E201" s="44" t="s">
        <v>204</v>
      </c>
      <c r="F201" s="45" t="s">
        <v>8</v>
      </c>
      <c r="G201" s="45" t="s">
        <v>18</v>
      </c>
      <c r="H201" s="44" t="s">
        <v>329</v>
      </c>
      <c r="I201" s="44" t="s">
        <v>910</v>
      </c>
      <c r="J201" s="44" t="s">
        <v>197</v>
      </c>
      <c r="K201" s="45"/>
      <c r="L201" s="45" t="s">
        <v>911</v>
      </c>
      <c r="M201" s="45"/>
      <c r="N201" s="45"/>
      <c r="O201" s="45"/>
      <c r="P201" s="45"/>
      <c r="Q201" s="45" t="s">
        <v>46</v>
      </c>
      <c r="R201" s="51" t="s">
        <v>120</v>
      </c>
    </row>
    <row r="202" spans="1:18" ht="30" x14ac:dyDescent="0.25">
      <c r="A202" s="11">
        <v>190</v>
      </c>
      <c r="B202" s="52">
        <v>638440</v>
      </c>
      <c r="C202" s="44" t="s">
        <v>879</v>
      </c>
      <c r="D202" s="44" t="s">
        <v>912</v>
      </c>
      <c r="E202" s="44" t="s">
        <v>204</v>
      </c>
      <c r="F202" s="45" t="s">
        <v>8</v>
      </c>
      <c r="G202" s="45" t="s">
        <v>18</v>
      </c>
      <c r="H202" s="44" t="s">
        <v>321</v>
      </c>
      <c r="I202" s="44" t="s">
        <v>150</v>
      </c>
      <c r="J202" s="44" t="s">
        <v>913</v>
      </c>
      <c r="K202" s="45"/>
      <c r="L202" s="45"/>
      <c r="M202" s="45" t="s">
        <v>55</v>
      </c>
      <c r="N202" s="45"/>
      <c r="O202" s="45"/>
      <c r="P202" s="45"/>
      <c r="Q202" s="45" t="s">
        <v>46</v>
      </c>
      <c r="R202" s="51" t="s">
        <v>117</v>
      </c>
    </row>
    <row r="203" spans="1:18" ht="30" x14ac:dyDescent="0.25">
      <c r="A203" s="11">
        <v>191</v>
      </c>
      <c r="B203" s="52">
        <v>638441</v>
      </c>
      <c r="C203" s="44" t="s">
        <v>914</v>
      </c>
      <c r="D203" s="44" t="s">
        <v>915</v>
      </c>
      <c r="E203" s="44" t="s">
        <v>204</v>
      </c>
      <c r="F203" s="45" t="s">
        <v>8</v>
      </c>
      <c r="G203" s="45" t="s">
        <v>18</v>
      </c>
      <c r="H203" s="44" t="s">
        <v>185</v>
      </c>
      <c r="I203" s="44" t="s">
        <v>150</v>
      </c>
      <c r="J203" s="44" t="s">
        <v>51</v>
      </c>
      <c r="K203" s="45"/>
      <c r="L203" s="45"/>
      <c r="M203" s="45" t="s">
        <v>151</v>
      </c>
      <c r="N203" s="45"/>
      <c r="O203" s="45"/>
      <c r="P203" s="45"/>
      <c r="Q203" s="45" t="s">
        <v>151</v>
      </c>
      <c r="R203" s="51" t="s">
        <v>120</v>
      </c>
    </row>
    <row r="204" spans="1:18" ht="30" x14ac:dyDescent="0.25">
      <c r="A204" s="11">
        <v>192</v>
      </c>
      <c r="B204" s="52">
        <v>638442</v>
      </c>
      <c r="C204" s="44" t="s">
        <v>887</v>
      </c>
      <c r="D204" s="44" t="s">
        <v>888</v>
      </c>
      <c r="E204" s="44" t="s">
        <v>204</v>
      </c>
      <c r="F204" s="45" t="s">
        <v>7</v>
      </c>
      <c r="G204" s="45" t="s">
        <v>18</v>
      </c>
      <c r="H204" s="44" t="s">
        <v>799</v>
      </c>
      <c r="I204" s="44" t="s">
        <v>150</v>
      </c>
      <c r="J204" s="44" t="s">
        <v>916</v>
      </c>
      <c r="K204" s="45"/>
      <c r="L204" s="45"/>
      <c r="M204" s="45"/>
      <c r="N204" s="45"/>
      <c r="O204" s="45" t="s">
        <v>911</v>
      </c>
      <c r="P204" s="45"/>
      <c r="Q204" s="45" t="s">
        <v>55</v>
      </c>
      <c r="R204" s="51" t="s">
        <v>120</v>
      </c>
    </row>
    <row r="205" spans="1:18" ht="30" x14ac:dyDescent="0.25">
      <c r="A205" s="11">
        <v>193</v>
      </c>
      <c r="B205" s="52">
        <v>638443</v>
      </c>
      <c r="C205" s="44" t="s">
        <v>914</v>
      </c>
      <c r="D205" s="44" t="s">
        <v>915</v>
      </c>
      <c r="E205" s="44" t="s">
        <v>204</v>
      </c>
      <c r="F205" s="45" t="s">
        <v>8</v>
      </c>
      <c r="G205" s="45" t="s">
        <v>18</v>
      </c>
      <c r="H205" s="44" t="s">
        <v>917</v>
      </c>
      <c r="I205" s="44" t="s">
        <v>744</v>
      </c>
      <c r="J205" s="44" t="s">
        <v>44</v>
      </c>
      <c r="K205" s="45"/>
      <c r="L205" s="45"/>
      <c r="M205" s="45" t="s">
        <v>151</v>
      </c>
      <c r="N205" s="45"/>
      <c r="O205" s="45"/>
      <c r="P205" s="45"/>
      <c r="Q205" s="45" t="s">
        <v>2013</v>
      </c>
      <c r="R205" s="51" t="s">
        <v>120</v>
      </c>
    </row>
    <row r="206" spans="1:18" ht="30" x14ac:dyDescent="0.25">
      <c r="A206" s="11">
        <v>194</v>
      </c>
      <c r="B206" s="52">
        <v>638444</v>
      </c>
      <c r="C206" s="44" t="s">
        <v>914</v>
      </c>
      <c r="D206" s="44" t="s">
        <v>915</v>
      </c>
      <c r="E206" s="44" t="s">
        <v>204</v>
      </c>
      <c r="F206" s="45" t="s">
        <v>7</v>
      </c>
      <c r="G206" s="45" t="s">
        <v>18</v>
      </c>
      <c r="H206" s="44" t="s">
        <v>918</v>
      </c>
      <c r="I206" s="44" t="s">
        <v>150</v>
      </c>
      <c r="J206" s="44" t="s">
        <v>192</v>
      </c>
      <c r="K206" s="45"/>
      <c r="L206" s="45"/>
      <c r="M206" s="45"/>
      <c r="N206" s="45"/>
      <c r="O206" s="45"/>
      <c r="P206" s="45" t="s">
        <v>67</v>
      </c>
      <c r="Q206" s="45" t="s">
        <v>55</v>
      </c>
      <c r="R206" s="51" t="s">
        <v>120</v>
      </c>
    </row>
    <row r="207" spans="1:18" ht="30" x14ac:dyDescent="0.25">
      <c r="A207" s="11">
        <v>195</v>
      </c>
      <c r="B207" s="52">
        <v>638445</v>
      </c>
      <c r="C207" s="44" t="s">
        <v>914</v>
      </c>
      <c r="D207" s="44" t="s">
        <v>915</v>
      </c>
      <c r="E207" s="44" t="s">
        <v>204</v>
      </c>
      <c r="F207" s="45" t="s">
        <v>7</v>
      </c>
      <c r="G207" s="45" t="s">
        <v>17</v>
      </c>
      <c r="H207" s="44" t="s">
        <v>919</v>
      </c>
      <c r="I207" s="44" t="s">
        <v>150</v>
      </c>
      <c r="J207" s="44" t="s">
        <v>181</v>
      </c>
      <c r="K207" s="45"/>
      <c r="L207" s="45"/>
      <c r="M207" s="45"/>
      <c r="N207" s="45"/>
      <c r="O207" s="45"/>
      <c r="P207" s="45" t="s">
        <v>46</v>
      </c>
      <c r="Q207" s="45" t="s">
        <v>46</v>
      </c>
      <c r="R207" s="51" t="s">
        <v>120</v>
      </c>
    </row>
    <row r="208" spans="1:18" ht="30" x14ac:dyDescent="0.25">
      <c r="A208" s="11">
        <v>196</v>
      </c>
      <c r="B208" s="52">
        <v>638446</v>
      </c>
      <c r="C208" s="44" t="s">
        <v>908</v>
      </c>
      <c r="D208" s="44" t="s">
        <v>909</v>
      </c>
      <c r="E208" s="44" t="s">
        <v>204</v>
      </c>
      <c r="F208" s="45" t="s">
        <v>7</v>
      </c>
      <c r="G208" s="45" t="s">
        <v>18</v>
      </c>
      <c r="H208" s="44" t="s">
        <v>386</v>
      </c>
      <c r="I208" s="44" t="s">
        <v>150</v>
      </c>
      <c r="J208" s="44" t="s">
        <v>920</v>
      </c>
      <c r="K208" s="45"/>
      <c r="L208" s="45"/>
      <c r="M208" s="45"/>
      <c r="N208" s="45"/>
      <c r="O208" s="45"/>
      <c r="P208" s="45" t="s">
        <v>67</v>
      </c>
      <c r="Q208" s="45" t="s">
        <v>42</v>
      </c>
      <c r="R208" s="51" t="s">
        <v>120</v>
      </c>
    </row>
    <row r="209" spans="1:18" ht="30" x14ac:dyDescent="0.25">
      <c r="A209" s="11">
        <v>197</v>
      </c>
      <c r="B209" s="52">
        <v>638447</v>
      </c>
      <c r="C209" s="44" t="s">
        <v>879</v>
      </c>
      <c r="D209" s="44" t="s">
        <v>912</v>
      </c>
      <c r="E209" s="44" t="s">
        <v>204</v>
      </c>
      <c r="F209" s="45" t="s">
        <v>8</v>
      </c>
      <c r="G209" s="45" t="s">
        <v>18</v>
      </c>
      <c r="H209" s="44" t="s">
        <v>329</v>
      </c>
      <c r="I209" s="44" t="s">
        <v>150</v>
      </c>
      <c r="J209" s="44" t="s">
        <v>158</v>
      </c>
      <c r="K209" s="45"/>
      <c r="L209" s="45"/>
      <c r="M209" s="45" t="s">
        <v>155</v>
      </c>
      <c r="N209" s="45"/>
      <c r="O209" s="45"/>
      <c r="P209" s="45"/>
      <c r="Q209" s="45" t="s">
        <v>2013</v>
      </c>
      <c r="R209" s="51" t="s">
        <v>117</v>
      </c>
    </row>
    <row r="210" spans="1:18" ht="30" x14ac:dyDescent="0.25">
      <c r="A210" s="11">
        <v>198</v>
      </c>
      <c r="B210" s="52">
        <v>638448</v>
      </c>
      <c r="C210" s="44" t="s">
        <v>879</v>
      </c>
      <c r="D210" s="44" t="s">
        <v>912</v>
      </c>
      <c r="E210" s="44" t="s">
        <v>204</v>
      </c>
      <c r="F210" s="45" t="s">
        <v>8</v>
      </c>
      <c r="G210" s="45" t="s">
        <v>17</v>
      </c>
      <c r="H210" s="44" t="s">
        <v>63</v>
      </c>
      <c r="I210" s="44" t="s">
        <v>150</v>
      </c>
      <c r="J210" s="44" t="s">
        <v>43</v>
      </c>
      <c r="K210" s="45"/>
      <c r="L210" s="45"/>
      <c r="M210" s="45" t="s">
        <v>155</v>
      </c>
      <c r="N210" s="45"/>
      <c r="O210" s="45"/>
      <c r="P210" s="45"/>
      <c r="Q210" s="45" t="s">
        <v>2013</v>
      </c>
      <c r="R210" s="51" t="s">
        <v>117</v>
      </c>
    </row>
    <row r="211" spans="1:18" ht="30" x14ac:dyDescent="0.25">
      <c r="A211" s="11">
        <v>199</v>
      </c>
      <c r="B211" s="52">
        <v>638449</v>
      </c>
      <c r="C211" s="44" t="s">
        <v>921</v>
      </c>
      <c r="D211" s="44" t="s">
        <v>922</v>
      </c>
      <c r="E211" s="44" t="s">
        <v>204</v>
      </c>
      <c r="F211" s="45" t="s">
        <v>8</v>
      </c>
      <c r="G211" s="45" t="s">
        <v>17</v>
      </c>
      <c r="H211" s="44" t="s">
        <v>59</v>
      </c>
      <c r="I211" s="44" t="s">
        <v>150</v>
      </c>
      <c r="J211" s="44" t="s">
        <v>157</v>
      </c>
      <c r="K211" s="45"/>
      <c r="L211" s="45"/>
      <c r="M211" s="45" t="s">
        <v>46</v>
      </c>
      <c r="N211" s="45"/>
      <c r="O211" s="45"/>
      <c r="P211" s="45"/>
      <c r="Q211" s="45" t="s">
        <v>46</v>
      </c>
      <c r="R211" s="51" t="s">
        <v>120</v>
      </c>
    </row>
    <row r="212" spans="1:18" ht="30" x14ac:dyDescent="0.25">
      <c r="A212" s="11">
        <v>200</v>
      </c>
      <c r="B212" s="52">
        <v>638450</v>
      </c>
      <c r="C212" s="44" t="s">
        <v>864</v>
      </c>
      <c r="D212" s="44" t="s">
        <v>862</v>
      </c>
      <c r="E212" s="44" t="s">
        <v>204</v>
      </c>
      <c r="F212" s="45" t="s">
        <v>7</v>
      </c>
      <c r="G212" s="45" t="s">
        <v>17</v>
      </c>
      <c r="H212" s="44" t="s">
        <v>923</v>
      </c>
      <c r="I212" s="44" t="s">
        <v>150</v>
      </c>
      <c r="J212" s="44" t="s">
        <v>166</v>
      </c>
      <c r="K212" s="45"/>
      <c r="L212" s="45"/>
      <c r="M212" s="45" t="s">
        <v>37</v>
      </c>
      <c r="N212" s="45"/>
      <c r="O212" s="45"/>
      <c r="P212" s="45" t="s">
        <v>41</v>
      </c>
      <c r="Q212" s="45" t="s">
        <v>41</v>
      </c>
      <c r="R212" s="51" t="s">
        <v>117</v>
      </c>
    </row>
    <row r="213" spans="1:18" ht="30" x14ac:dyDescent="0.25">
      <c r="A213" s="11">
        <v>201</v>
      </c>
      <c r="B213" s="52">
        <v>638451</v>
      </c>
      <c r="C213" s="44" t="s">
        <v>924</v>
      </c>
      <c r="D213" s="44" t="s">
        <v>925</v>
      </c>
      <c r="E213" s="44" t="s">
        <v>204</v>
      </c>
      <c r="F213" s="45" t="s">
        <v>8</v>
      </c>
      <c r="G213" s="45" t="s">
        <v>18</v>
      </c>
      <c r="H213" s="44" t="s">
        <v>926</v>
      </c>
      <c r="I213" s="44" t="s">
        <v>246</v>
      </c>
      <c r="J213" s="44" t="s">
        <v>192</v>
      </c>
      <c r="K213" s="45"/>
      <c r="L213" s="45"/>
      <c r="M213" s="45" t="s">
        <v>42</v>
      </c>
      <c r="N213" s="45"/>
      <c r="O213" s="45"/>
      <c r="P213" s="45"/>
      <c r="Q213" s="45" t="s">
        <v>55</v>
      </c>
      <c r="R213" s="51" t="s">
        <v>120</v>
      </c>
    </row>
    <row r="214" spans="1:18" ht="30" x14ac:dyDescent="0.25">
      <c r="A214" s="11">
        <v>202</v>
      </c>
      <c r="B214" s="52">
        <v>638452</v>
      </c>
      <c r="C214" s="44" t="s">
        <v>924</v>
      </c>
      <c r="D214" s="44" t="s">
        <v>925</v>
      </c>
      <c r="E214" s="44" t="s">
        <v>204</v>
      </c>
      <c r="F214" s="45" t="s">
        <v>8</v>
      </c>
      <c r="G214" s="45" t="s">
        <v>18</v>
      </c>
      <c r="H214" s="44" t="s">
        <v>927</v>
      </c>
      <c r="I214" s="44" t="s">
        <v>246</v>
      </c>
      <c r="J214" s="44" t="s">
        <v>181</v>
      </c>
      <c r="K214" s="45"/>
      <c r="L214" s="45"/>
      <c r="M214" s="45" t="s">
        <v>41</v>
      </c>
      <c r="N214" s="45"/>
      <c r="O214" s="45"/>
      <c r="P214" s="45"/>
      <c r="Q214" s="45" t="s">
        <v>42</v>
      </c>
      <c r="R214" s="51" t="s">
        <v>120</v>
      </c>
    </row>
    <row r="215" spans="1:18" ht="30" x14ac:dyDescent="0.25">
      <c r="A215" s="11">
        <v>203</v>
      </c>
      <c r="B215" s="52">
        <v>638453</v>
      </c>
      <c r="C215" s="44" t="s">
        <v>928</v>
      </c>
      <c r="D215" s="44" t="s">
        <v>929</v>
      </c>
      <c r="E215" s="44" t="s">
        <v>204</v>
      </c>
      <c r="F215" s="45" t="s">
        <v>8</v>
      </c>
      <c r="G215" s="45" t="s">
        <v>17</v>
      </c>
      <c r="H215" s="44" t="s">
        <v>930</v>
      </c>
      <c r="I215" s="44" t="s">
        <v>150</v>
      </c>
      <c r="J215" s="44" t="s">
        <v>157</v>
      </c>
      <c r="K215" s="45"/>
      <c r="L215" s="45"/>
      <c r="M215" s="45" t="s">
        <v>46</v>
      </c>
      <c r="N215" s="45"/>
      <c r="O215" s="45"/>
      <c r="P215" s="45"/>
      <c r="Q215" s="45" t="s">
        <v>46</v>
      </c>
      <c r="R215" s="51" t="s">
        <v>120</v>
      </c>
    </row>
    <row r="216" spans="1:18" ht="30" x14ac:dyDescent="0.25">
      <c r="A216" s="11">
        <v>204</v>
      </c>
      <c r="B216" s="52">
        <v>638454</v>
      </c>
      <c r="C216" s="44" t="s">
        <v>868</v>
      </c>
      <c r="D216" s="44" t="s">
        <v>931</v>
      </c>
      <c r="E216" s="44" t="s">
        <v>204</v>
      </c>
      <c r="F216" s="45" t="s">
        <v>8</v>
      </c>
      <c r="G216" s="45" t="s">
        <v>18</v>
      </c>
      <c r="H216" s="44" t="s">
        <v>932</v>
      </c>
      <c r="I216" s="44" t="s">
        <v>754</v>
      </c>
      <c r="J216" s="44" t="s">
        <v>44</v>
      </c>
      <c r="K216" s="45"/>
      <c r="L216" s="45"/>
      <c r="M216" s="45" t="s">
        <v>155</v>
      </c>
      <c r="N216" s="45"/>
      <c r="O216" s="45"/>
      <c r="P216" s="45"/>
      <c r="Q216" s="45" t="s">
        <v>2013</v>
      </c>
      <c r="R216" s="51" t="s">
        <v>117</v>
      </c>
    </row>
    <row r="217" spans="1:18" ht="30" x14ac:dyDescent="0.25">
      <c r="A217" s="11">
        <v>205</v>
      </c>
      <c r="B217" s="52">
        <v>638455</v>
      </c>
      <c r="C217" s="44" t="s">
        <v>868</v>
      </c>
      <c r="D217" s="44" t="s">
        <v>931</v>
      </c>
      <c r="E217" s="44" t="s">
        <v>204</v>
      </c>
      <c r="F217" s="45" t="s">
        <v>8</v>
      </c>
      <c r="G217" s="45" t="s">
        <v>18</v>
      </c>
      <c r="H217" s="44" t="s">
        <v>933</v>
      </c>
      <c r="I217" s="44" t="s">
        <v>664</v>
      </c>
      <c r="J217" s="44" t="s">
        <v>152</v>
      </c>
      <c r="K217" s="45"/>
      <c r="L217" s="45"/>
      <c r="M217" s="45" t="s">
        <v>160</v>
      </c>
      <c r="N217" s="45"/>
      <c r="O217" s="45"/>
      <c r="P217" s="45"/>
      <c r="Q217" s="45" t="s">
        <v>2013</v>
      </c>
      <c r="R217" s="51" t="s">
        <v>117</v>
      </c>
    </row>
    <row r="218" spans="1:18" ht="30" x14ac:dyDescent="0.25">
      <c r="A218" s="11">
        <v>206</v>
      </c>
      <c r="B218" s="52">
        <v>638456</v>
      </c>
      <c r="C218" s="44" t="s">
        <v>934</v>
      </c>
      <c r="D218" s="44" t="s">
        <v>935</v>
      </c>
      <c r="E218" s="44" t="s">
        <v>204</v>
      </c>
      <c r="F218" s="45" t="s">
        <v>7</v>
      </c>
      <c r="G218" s="45" t="s">
        <v>18</v>
      </c>
      <c r="H218" s="44" t="s">
        <v>936</v>
      </c>
      <c r="I218" s="44" t="s">
        <v>150</v>
      </c>
      <c r="J218" s="44" t="s">
        <v>158</v>
      </c>
      <c r="K218" s="45"/>
      <c r="L218" s="45"/>
      <c r="M218" s="45"/>
      <c r="N218" s="45"/>
      <c r="O218" s="45"/>
      <c r="P218" s="45" t="s">
        <v>46</v>
      </c>
      <c r="Q218" s="45" t="s">
        <v>46</v>
      </c>
      <c r="R218" s="51" t="s">
        <v>120</v>
      </c>
    </row>
    <row r="219" spans="1:18" ht="30" x14ac:dyDescent="0.25">
      <c r="A219" s="11">
        <v>207</v>
      </c>
      <c r="B219" s="52">
        <v>638457</v>
      </c>
      <c r="C219" s="44" t="s">
        <v>934</v>
      </c>
      <c r="D219" s="44" t="s">
        <v>935</v>
      </c>
      <c r="E219" s="44" t="s">
        <v>204</v>
      </c>
      <c r="F219" s="45" t="s">
        <v>7</v>
      </c>
      <c r="G219" s="45" t="s">
        <v>18</v>
      </c>
      <c r="H219" s="44" t="s">
        <v>228</v>
      </c>
      <c r="I219" s="44" t="s">
        <v>150</v>
      </c>
      <c r="J219" s="44" t="s">
        <v>158</v>
      </c>
      <c r="K219" s="45"/>
      <c r="L219" s="45"/>
      <c r="M219" s="45"/>
      <c r="N219" s="45"/>
      <c r="O219" s="45"/>
      <c r="P219" s="45" t="s">
        <v>41</v>
      </c>
      <c r="Q219" s="45" t="s">
        <v>41</v>
      </c>
      <c r="R219" s="51" t="s">
        <v>120</v>
      </c>
    </row>
    <row r="220" spans="1:18" ht="30" x14ac:dyDescent="0.25">
      <c r="A220" s="11">
        <v>208</v>
      </c>
      <c r="B220" s="52">
        <v>638458</v>
      </c>
      <c r="C220" s="44" t="s">
        <v>957</v>
      </c>
      <c r="D220" s="44" t="s">
        <v>929</v>
      </c>
      <c r="E220" s="44" t="s">
        <v>204</v>
      </c>
      <c r="F220" s="45" t="s">
        <v>8</v>
      </c>
      <c r="G220" s="45" t="s">
        <v>18</v>
      </c>
      <c r="H220" s="44" t="s">
        <v>937</v>
      </c>
      <c r="I220" s="44" t="s">
        <v>48</v>
      </c>
      <c r="J220" s="44" t="s">
        <v>157</v>
      </c>
      <c r="K220" s="45"/>
      <c r="L220" s="45"/>
      <c r="M220" s="45" t="s">
        <v>155</v>
      </c>
      <c r="N220" s="45"/>
      <c r="O220" s="45"/>
      <c r="P220" s="45"/>
      <c r="Q220" s="45" t="s">
        <v>151</v>
      </c>
      <c r="R220" s="51" t="s">
        <v>120</v>
      </c>
    </row>
    <row r="221" spans="1:18" ht="30" x14ac:dyDescent="0.25">
      <c r="A221" s="11">
        <v>209</v>
      </c>
      <c r="B221" s="52">
        <v>638459</v>
      </c>
      <c r="C221" s="46" t="s">
        <v>938</v>
      </c>
      <c r="D221" s="44" t="s">
        <v>939</v>
      </c>
      <c r="E221" s="44" t="s">
        <v>204</v>
      </c>
      <c r="F221" s="45" t="s">
        <v>8</v>
      </c>
      <c r="G221" s="45" t="s">
        <v>17</v>
      </c>
      <c r="H221" s="44" t="s">
        <v>940</v>
      </c>
      <c r="I221" s="44" t="s">
        <v>150</v>
      </c>
      <c r="J221" s="44" t="s">
        <v>61</v>
      </c>
      <c r="K221" s="45"/>
      <c r="L221" s="45"/>
      <c r="M221" s="45" t="s">
        <v>67</v>
      </c>
      <c r="N221" s="45"/>
      <c r="O221" s="45"/>
      <c r="P221" s="45"/>
      <c r="Q221" s="45" t="s">
        <v>55</v>
      </c>
      <c r="R221" s="51" t="s">
        <v>120</v>
      </c>
    </row>
    <row r="222" spans="1:18" ht="30" x14ac:dyDescent="0.25">
      <c r="A222" s="11">
        <v>210</v>
      </c>
      <c r="B222" s="52">
        <v>638460</v>
      </c>
      <c r="C222" s="46" t="s">
        <v>843</v>
      </c>
      <c r="D222" s="44" t="s">
        <v>941</v>
      </c>
      <c r="E222" s="44" t="s">
        <v>204</v>
      </c>
      <c r="F222" s="45" t="s">
        <v>8</v>
      </c>
      <c r="G222" s="45" t="s">
        <v>17</v>
      </c>
      <c r="H222" s="44" t="s">
        <v>942</v>
      </c>
      <c r="I222" s="44" t="s">
        <v>150</v>
      </c>
      <c r="J222" s="44" t="s">
        <v>157</v>
      </c>
      <c r="K222" s="45"/>
      <c r="L222" s="45"/>
      <c r="M222" s="45" t="s">
        <v>55</v>
      </c>
      <c r="N222" s="45"/>
      <c r="O222" s="45"/>
      <c r="P222" s="45"/>
      <c r="Q222" s="45" t="s">
        <v>55</v>
      </c>
      <c r="R222" s="51" t="s">
        <v>117</v>
      </c>
    </row>
    <row r="223" spans="1:18" ht="30" x14ac:dyDescent="0.25">
      <c r="A223" s="11">
        <v>211</v>
      </c>
      <c r="B223" s="52">
        <v>638461</v>
      </c>
      <c r="C223" s="46" t="s">
        <v>843</v>
      </c>
      <c r="D223" s="44" t="s">
        <v>941</v>
      </c>
      <c r="E223" s="44" t="s">
        <v>204</v>
      </c>
      <c r="F223" s="45" t="s">
        <v>8</v>
      </c>
      <c r="G223" s="45" t="s">
        <v>18</v>
      </c>
      <c r="H223" s="44" t="s">
        <v>943</v>
      </c>
      <c r="I223" s="44" t="s">
        <v>944</v>
      </c>
      <c r="J223" s="44" t="s">
        <v>43</v>
      </c>
      <c r="K223" s="45"/>
      <c r="L223" s="45"/>
      <c r="M223" s="45" t="s">
        <v>155</v>
      </c>
      <c r="N223" s="45"/>
      <c r="O223" s="45"/>
      <c r="P223" s="45"/>
      <c r="Q223" s="45" t="s">
        <v>2013</v>
      </c>
      <c r="R223" s="51" t="s">
        <v>120</v>
      </c>
    </row>
    <row r="224" spans="1:18" ht="30" x14ac:dyDescent="0.25">
      <c r="A224" s="11">
        <v>212</v>
      </c>
      <c r="B224" s="52">
        <v>638462</v>
      </c>
      <c r="C224" s="44" t="s">
        <v>945</v>
      </c>
      <c r="D224" s="44" t="s">
        <v>946</v>
      </c>
      <c r="E224" s="44" t="s">
        <v>204</v>
      </c>
      <c r="F224" s="45" t="s">
        <v>8</v>
      </c>
      <c r="G224" s="45" t="s">
        <v>18</v>
      </c>
      <c r="H224" s="44" t="s">
        <v>149</v>
      </c>
      <c r="I224" s="44" t="s">
        <v>150</v>
      </c>
      <c r="J224" s="44" t="s">
        <v>40</v>
      </c>
      <c r="K224" s="45"/>
      <c r="L224" s="45"/>
      <c r="M224" s="45" t="s">
        <v>155</v>
      </c>
      <c r="N224" s="45"/>
      <c r="O224" s="45"/>
      <c r="P224" s="45"/>
      <c r="Q224" s="45" t="s">
        <v>2013</v>
      </c>
      <c r="R224" s="51" t="s">
        <v>120</v>
      </c>
    </row>
    <row r="225" spans="1:18" ht="30" x14ac:dyDescent="0.25">
      <c r="A225" s="11">
        <v>213</v>
      </c>
      <c r="B225" s="52">
        <v>638463</v>
      </c>
      <c r="C225" s="44" t="s">
        <v>945</v>
      </c>
      <c r="D225" s="44" t="s">
        <v>946</v>
      </c>
      <c r="E225" s="44" t="s">
        <v>204</v>
      </c>
      <c r="F225" s="45" t="s">
        <v>8</v>
      </c>
      <c r="G225" s="45" t="s">
        <v>17</v>
      </c>
      <c r="H225" s="44" t="s">
        <v>947</v>
      </c>
      <c r="I225" s="44" t="s">
        <v>150</v>
      </c>
      <c r="J225" s="44" t="s">
        <v>180</v>
      </c>
      <c r="K225" s="45"/>
      <c r="L225" s="45"/>
      <c r="M225" s="45" t="s">
        <v>41</v>
      </c>
      <c r="N225" s="45"/>
      <c r="O225" s="45"/>
      <c r="P225" s="45"/>
      <c r="Q225" s="45" t="s">
        <v>41</v>
      </c>
      <c r="R225" s="51" t="s">
        <v>117</v>
      </c>
    </row>
    <row r="226" spans="1:18" ht="30" x14ac:dyDescent="0.25">
      <c r="A226" s="11">
        <v>214</v>
      </c>
      <c r="B226" s="52">
        <v>638464</v>
      </c>
      <c r="C226" s="44" t="s">
        <v>945</v>
      </c>
      <c r="D226" s="44" t="s">
        <v>946</v>
      </c>
      <c r="E226" s="44" t="s">
        <v>204</v>
      </c>
      <c r="F226" s="45" t="s">
        <v>7</v>
      </c>
      <c r="G226" s="45" t="s">
        <v>18</v>
      </c>
      <c r="H226" s="44" t="s">
        <v>948</v>
      </c>
      <c r="I226" s="44" t="s">
        <v>150</v>
      </c>
      <c r="J226" s="44" t="s">
        <v>181</v>
      </c>
      <c r="K226" s="45"/>
      <c r="L226" s="45"/>
      <c r="M226" s="45"/>
      <c r="N226" s="45"/>
      <c r="O226" s="45"/>
      <c r="P226" s="45" t="s">
        <v>41</v>
      </c>
      <c r="Q226" s="45" t="s">
        <v>41</v>
      </c>
      <c r="R226" s="51" t="s">
        <v>117</v>
      </c>
    </row>
    <row r="227" spans="1:18" ht="30" x14ac:dyDescent="0.25">
      <c r="A227" s="11">
        <v>215</v>
      </c>
      <c r="B227" s="52">
        <v>638465</v>
      </c>
      <c r="C227" s="44" t="s">
        <v>949</v>
      </c>
      <c r="D227" s="44" t="s">
        <v>950</v>
      </c>
      <c r="E227" s="44" t="s">
        <v>204</v>
      </c>
      <c r="F227" s="45" t="s">
        <v>7</v>
      </c>
      <c r="G227" s="45" t="s">
        <v>17</v>
      </c>
      <c r="H227" s="44" t="s">
        <v>951</v>
      </c>
      <c r="I227" s="44" t="s">
        <v>150</v>
      </c>
      <c r="J227" s="44" t="s">
        <v>173</v>
      </c>
      <c r="K227" s="45"/>
      <c r="L227" s="45"/>
      <c r="M227" s="45"/>
      <c r="N227" s="45"/>
      <c r="O227" s="45" t="s">
        <v>764</v>
      </c>
      <c r="P227" s="45"/>
      <c r="Q227" s="45" t="s">
        <v>46</v>
      </c>
      <c r="R227" s="51" t="s">
        <v>120</v>
      </c>
    </row>
    <row r="228" spans="1:18" ht="30" x14ac:dyDescent="0.25">
      <c r="A228" s="11">
        <v>216</v>
      </c>
      <c r="B228" s="52">
        <v>638466</v>
      </c>
      <c r="C228" s="44" t="s">
        <v>908</v>
      </c>
      <c r="D228" s="44" t="s">
        <v>909</v>
      </c>
      <c r="E228" s="44" t="s">
        <v>204</v>
      </c>
      <c r="F228" s="45" t="s">
        <v>7</v>
      </c>
      <c r="G228" s="45" t="s">
        <v>18</v>
      </c>
      <c r="H228" s="44" t="s">
        <v>952</v>
      </c>
      <c r="I228" s="44" t="s">
        <v>150</v>
      </c>
      <c r="J228" s="44" t="s">
        <v>953</v>
      </c>
      <c r="K228" s="45"/>
      <c r="L228" s="45"/>
      <c r="M228" s="45"/>
      <c r="N228" s="45"/>
      <c r="O228" s="45" t="s">
        <v>378</v>
      </c>
      <c r="P228" s="45"/>
      <c r="Q228" s="45" t="s">
        <v>46</v>
      </c>
      <c r="R228" s="51" t="s">
        <v>120</v>
      </c>
    </row>
    <row r="229" spans="1:18" ht="30" x14ac:dyDescent="0.25">
      <c r="A229" s="11">
        <v>217</v>
      </c>
      <c r="B229" s="52">
        <v>638467</v>
      </c>
      <c r="C229" s="46" t="s">
        <v>843</v>
      </c>
      <c r="D229" s="44" t="s">
        <v>941</v>
      </c>
      <c r="E229" s="44" t="s">
        <v>204</v>
      </c>
      <c r="F229" s="45" t="s">
        <v>8</v>
      </c>
      <c r="G229" s="45" t="s">
        <v>18</v>
      </c>
      <c r="H229" s="44" t="s">
        <v>478</v>
      </c>
      <c r="I229" s="44" t="s">
        <v>150</v>
      </c>
      <c r="J229" s="44" t="s">
        <v>954</v>
      </c>
      <c r="K229" s="45"/>
      <c r="L229" s="45" t="s">
        <v>521</v>
      </c>
      <c r="M229" s="45"/>
      <c r="N229" s="45"/>
      <c r="O229" s="45"/>
      <c r="P229" s="45"/>
      <c r="Q229" s="45" t="s">
        <v>46</v>
      </c>
      <c r="R229" s="51" t="s">
        <v>120</v>
      </c>
    </row>
    <row r="230" spans="1:18" ht="30" x14ac:dyDescent="0.25">
      <c r="A230" s="11">
        <v>218</v>
      </c>
      <c r="B230" s="52">
        <v>638468</v>
      </c>
      <c r="C230" s="46" t="s">
        <v>843</v>
      </c>
      <c r="D230" s="44" t="s">
        <v>941</v>
      </c>
      <c r="E230" s="44" t="s">
        <v>204</v>
      </c>
      <c r="F230" s="45" t="s">
        <v>8</v>
      </c>
      <c r="G230" s="45" t="s">
        <v>18</v>
      </c>
      <c r="H230" s="44" t="s">
        <v>955</v>
      </c>
      <c r="I230" s="44" t="s">
        <v>150</v>
      </c>
      <c r="J230" s="44" t="s">
        <v>44</v>
      </c>
      <c r="K230" s="45"/>
      <c r="L230" s="45" t="s">
        <v>521</v>
      </c>
      <c r="M230" s="45"/>
      <c r="N230" s="45"/>
      <c r="O230" s="45"/>
      <c r="P230" s="45"/>
      <c r="Q230" s="45" t="s">
        <v>46</v>
      </c>
      <c r="R230" s="51" t="s">
        <v>120</v>
      </c>
    </row>
    <row r="231" spans="1:18" ht="30" x14ac:dyDescent="0.25">
      <c r="A231" s="11">
        <v>219</v>
      </c>
      <c r="B231" s="52">
        <v>638469</v>
      </c>
      <c r="C231" s="44" t="s">
        <v>887</v>
      </c>
      <c r="D231" s="44" t="s">
        <v>888</v>
      </c>
      <c r="E231" s="44" t="s">
        <v>204</v>
      </c>
      <c r="F231" s="45" t="s">
        <v>7</v>
      </c>
      <c r="G231" s="45" t="s">
        <v>18</v>
      </c>
      <c r="H231" s="44" t="s">
        <v>956</v>
      </c>
      <c r="I231" s="44" t="s">
        <v>150</v>
      </c>
      <c r="J231" s="44" t="s">
        <v>173</v>
      </c>
      <c r="K231" s="45"/>
      <c r="L231" s="45"/>
      <c r="M231" s="45"/>
      <c r="N231" s="45"/>
      <c r="O231" s="45"/>
      <c r="P231" s="45" t="s">
        <v>46</v>
      </c>
      <c r="Q231" s="45" t="s">
        <v>42</v>
      </c>
      <c r="R231" s="51" t="s">
        <v>117</v>
      </c>
    </row>
    <row r="232" spans="1:18" ht="30" x14ac:dyDescent="0.25">
      <c r="A232" s="11">
        <v>220</v>
      </c>
      <c r="B232" s="52">
        <v>638470</v>
      </c>
      <c r="C232" s="44" t="s">
        <v>957</v>
      </c>
      <c r="D232" s="44" t="s">
        <v>929</v>
      </c>
      <c r="E232" s="44" t="s">
        <v>204</v>
      </c>
      <c r="F232" s="45" t="s">
        <v>8</v>
      </c>
      <c r="G232" s="45" t="s">
        <v>17</v>
      </c>
      <c r="H232" s="44" t="s">
        <v>59</v>
      </c>
      <c r="I232" s="44" t="s">
        <v>150</v>
      </c>
      <c r="J232" s="44" t="s">
        <v>157</v>
      </c>
      <c r="K232" s="45"/>
      <c r="L232" s="45"/>
      <c r="M232" s="45" t="s">
        <v>151</v>
      </c>
      <c r="N232" s="45"/>
      <c r="O232" s="45"/>
      <c r="P232" s="45"/>
      <c r="Q232" s="45" t="s">
        <v>151</v>
      </c>
      <c r="R232" s="51" t="s">
        <v>120</v>
      </c>
    </row>
    <row r="233" spans="1:18" ht="30" x14ac:dyDescent="0.25">
      <c r="A233" s="11">
        <v>221</v>
      </c>
      <c r="B233" s="52">
        <v>638471</v>
      </c>
      <c r="C233" s="44" t="s">
        <v>958</v>
      </c>
      <c r="D233" s="44" t="s">
        <v>959</v>
      </c>
      <c r="E233" s="44" t="s">
        <v>204</v>
      </c>
      <c r="F233" s="45" t="s">
        <v>8</v>
      </c>
      <c r="G233" s="45" t="s">
        <v>17</v>
      </c>
      <c r="H233" s="44" t="s">
        <v>960</v>
      </c>
      <c r="I233" s="44" t="s">
        <v>150</v>
      </c>
      <c r="J233" s="44" t="s">
        <v>43</v>
      </c>
      <c r="K233" s="45"/>
      <c r="L233" s="45"/>
      <c r="M233" s="45" t="s">
        <v>198</v>
      </c>
      <c r="N233" s="45"/>
      <c r="O233" s="45"/>
      <c r="P233" s="45"/>
      <c r="Q233" s="45" t="s">
        <v>2013</v>
      </c>
      <c r="R233" s="51" t="s">
        <v>120</v>
      </c>
    </row>
    <row r="234" spans="1:18" ht="30" x14ac:dyDescent="0.25">
      <c r="A234" s="11">
        <v>222</v>
      </c>
      <c r="B234" s="52">
        <v>638472</v>
      </c>
      <c r="C234" s="44" t="s">
        <v>961</v>
      </c>
      <c r="D234" s="44" t="s">
        <v>962</v>
      </c>
      <c r="E234" s="44" t="s">
        <v>204</v>
      </c>
      <c r="F234" s="45" t="s">
        <v>8</v>
      </c>
      <c r="G234" s="45" t="s">
        <v>17</v>
      </c>
      <c r="H234" s="44" t="s">
        <v>656</v>
      </c>
      <c r="I234" s="44" t="s">
        <v>150</v>
      </c>
      <c r="J234" s="44" t="s">
        <v>51</v>
      </c>
      <c r="K234" s="45"/>
      <c r="L234" s="45"/>
      <c r="M234" s="45" t="s">
        <v>55</v>
      </c>
      <c r="N234" s="45"/>
      <c r="O234" s="45"/>
      <c r="P234" s="45"/>
      <c r="Q234" s="45" t="s">
        <v>55</v>
      </c>
      <c r="R234" s="51" t="s">
        <v>120</v>
      </c>
    </row>
    <row r="235" spans="1:18" ht="30" x14ac:dyDescent="0.25">
      <c r="A235" s="11">
        <v>223</v>
      </c>
      <c r="B235" s="52">
        <v>638473</v>
      </c>
      <c r="C235" s="44" t="s">
        <v>963</v>
      </c>
      <c r="D235" s="44" t="s">
        <v>964</v>
      </c>
      <c r="E235" s="44" t="s">
        <v>204</v>
      </c>
      <c r="F235" s="45" t="s">
        <v>8</v>
      </c>
      <c r="G235" s="45" t="s">
        <v>18</v>
      </c>
      <c r="H235" s="44" t="s">
        <v>965</v>
      </c>
      <c r="I235" s="44" t="s">
        <v>754</v>
      </c>
      <c r="J235" s="44" t="s">
        <v>44</v>
      </c>
      <c r="K235" s="45"/>
      <c r="L235" s="45"/>
      <c r="M235" s="45" t="s">
        <v>1570</v>
      </c>
      <c r="N235" s="45"/>
      <c r="O235" s="45"/>
      <c r="P235" s="45"/>
      <c r="Q235" s="45" t="s">
        <v>46</v>
      </c>
      <c r="R235" s="51" t="s">
        <v>120</v>
      </c>
    </row>
    <row r="236" spans="1:18" ht="30" x14ac:dyDescent="0.25">
      <c r="A236" s="11">
        <v>224</v>
      </c>
      <c r="B236" s="52">
        <v>638474</v>
      </c>
      <c r="C236" s="44" t="s">
        <v>963</v>
      </c>
      <c r="D236" s="44" t="s">
        <v>964</v>
      </c>
      <c r="E236" s="44" t="s">
        <v>204</v>
      </c>
      <c r="F236" s="45" t="s">
        <v>8</v>
      </c>
      <c r="G236" s="45" t="s">
        <v>18</v>
      </c>
      <c r="H236" s="44" t="s">
        <v>966</v>
      </c>
      <c r="I236" s="44" t="s">
        <v>754</v>
      </c>
      <c r="J236" s="44" t="s">
        <v>154</v>
      </c>
      <c r="K236" s="45"/>
      <c r="L236" s="45"/>
      <c r="M236" s="45" t="s">
        <v>1570</v>
      </c>
      <c r="N236" s="45"/>
      <c r="O236" s="45"/>
      <c r="P236" s="45"/>
      <c r="Q236" s="45" t="s">
        <v>46</v>
      </c>
      <c r="R236" s="51" t="s">
        <v>120</v>
      </c>
    </row>
    <row r="237" spans="1:18" ht="30" x14ac:dyDescent="0.25">
      <c r="A237" s="11">
        <v>225</v>
      </c>
      <c r="B237" s="52">
        <v>638475</v>
      </c>
      <c r="C237" s="44" t="s">
        <v>967</v>
      </c>
      <c r="D237" s="44" t="s">
        <v>968</v>
      </c>
      <c r="E237" s="44" t="s">
        <v>204</v>
      </c>
      <c r="F237" s="45" t="s">
        <v>8</v>
      </c>
      <c r="G237" s="45" t="s">
        <v>18</v>
      </c>
      <c r="H237" s="44" t="s">
        <v>969</v>
      </c>
      <c r="I237" s="44" t="s">
        <v>246</v>
      </c>
      <c r="J237" s="44" t="s">
        <v>180</v>
      </c>
      <c r="K237" s="45"/>
      <c r="L237" s="45"/>
      <c r="M237" s="45" t="s">
        <v>194</v>
      </c>
      <c r="N237" s="45"/>
      <c r="O237" s="45"/>
      <c r="P237" s="45"/>
      <c r="Q237" s="45" t="s">
        <v>55</v>
      </c>
      <c r="R237" s="51" t="s">
        <v>117</v>
      </c>
    </row>
    <row r="238" spans="1:18" ht="30" x14ac:dyDescent="0.25">
      <c r="A238" s="11">
        <v>226</v>
      </c>
      <c r="B238" s="52">
        <v>638476</v>
      </c>
      <c r="C238" s="44" t="s">
        <v>967</v>
      </c>
      <c r="D238" s="44" t="s">
        <v>968</v>
      </c>
      <c r="E238" s="44" t="s">
        <v>204</v>
      </c>
      <c r="F238" s="45" t="s">
        <v>8</v>
      </c>
      <c r="G238" s="45" t="s">
        <v>18</v>
      </c>
      <c r="H238" s="44" t="s">
        <v>402</v>
      </c>
      <c r="I238" s="44" t="s">
        <v>246</v>
      </c>
      <c r="J238" s="44" t="s">
        <v>40</v>
      </c>
      <c r="K238" s="45"/>
      <c r="L238" s="45"/>
      <c r="M238" s="45" t="s">
        <v>194</v>
      </c>
      <c r="N238" s="45"/>
      <c r="O238" s="45"/>
      <c r="P238" s="45"/>
      <c r="Q238" s="45" t="s">
        <v>55</v>
      </c>
      <c r="R238" s="51" t="s">
        <v>117</v>
      </c>
    </row>
    <row r="239" spans="1:18" ht="30" x14ac:dyDescent="0.25">
      <c r="A239" s="11">
        <v>227</v>
      </c>
      <c r="B239" s="52">
        <v>638477</v>
      </c>
      <c r="C239" s="44" t="s">
        <v>967</v>
      </c>
      <c r="D239" s="44" t="s">
        <v>968</v>
      </c>
      <c r="E239" s="44" t="s">
        <v>204</v>
      </c>
      <c r="F239" s="45" t="s">
        <v>8</v>
      </c>
      <c r="G239" s="45" t="s">
        <v>18</v>
      </c>
      <c r="H239" s="44" t="s">
        <v>970</v>
      </c>
      <c r="I239" s="44" t="s">
        <v>971</v>
      </c>
      <c r="J239" s="44" t="s">
        <v>44</v>
      </c>
      <c r="K239" s="45"/>
      <c r="L239" s="45"/>
      <c r="M239" s="45" t="s">
        <v>198</v>
      </c>
      <c r="N239" s="45"/>
      <c r="O239" s="45"/>
      <c r="P239" s="45"/>
      <c r="Q239" s="45" t="s">
        <v>55</v>
      </c>
      <c r="R239" s="51" t="s">
        <v>120</v>
      </c>
    </row>
    <row r="240" spans="1:18" ht="30" x14ac:dyDescent="0.25">
      <c r="A240" s="11">
        <v>228</v>
      </c>
      <c r="B240" s="52">
        <v>638478</v>
      </c>
      <c r="C240" s="44" t="s">
        <v>967</v>
      </c>
      <c r="D240" s="44" t="s">
        <v>968</v>
      </c>
      <c r="E240" s="44" t="s">
        <v>204</v>
      </c>
      <c r="F240" s="45" t="s">
        <v>8</v>
      </c>
      <c r="G240" s="45" t="s">
        <v>18</v>
      </c>
      <c r="H240" s="44" t="s">
        <v>972</v>
      </c>
      <c r="I240" s="44" t="s">
        <v>744</v>
      </c>
      <c r="J240" s="47" t="s">
        <v>43</v>
      </c>
      <c r="K240" s="45"/>
      <c r="L240" s="45"/>
      <c r="M240" s="45" t="s">
        <v>160</v>
      </c>
      <c r="N240" s="45"/>
      <c r="O240" s="45"/>
      <c r="P240" s="45"/>
      <c r="Q240" s="45" t="s">
        <v>55</v>
      </c>
      <c r="R240" s="51" t="s">
        <v>117</v>
      </c>
    </row>
    <row r="241" spans="1:18" ht="30" x14ac:dyDescent="0.25">
      <c r="A241" s="11">
        <v>229</v>
      </c>
      <c r="B241" s="52">
        <v>638479</v>
      </c>
      <c r="C241" s="44" t="s">
        <v>973</v>
      </c>
      <c r="D241" s="44" t="s">
        <v>974</v>
      </c>
      <c r="E241" s="44" t="s">
        <v>204</v>
      </c>
      <c r="F241" s="45" t="s">
        <v>8</v>
      </c>
      <c r="G241" s="45" t="s">
        <v>17</v>
      </c>
      <c r="H241" s="44" t="s">
        <v>975</v>
      </c>
      <c r="I241" s="44" t="s">
        <v>150</v>
      </c>
      <c r="J241" s="44" t="s">
        <v>863</v>
      </c>
      <c r="K241" s="45"/>
      <c r="L241" s="45"/>
      <c r="M241" s="45" t="s">
        <v>55</v>
      </c>
      <c r="N241" s="45"/>
      <c r="O241" s="45"/>
      <c r="P241" s="45"/>
      <c r="Q241" s="45" t="s">
        <v>55</v>
      </c>
      <c r="R241" s="51" t="s">
        <v>120</v>
      </c>
    </row>
    <row r="242" spans="1:18" ht="30" x14ac:dyDescent="0.25">
      <c r="A242" s="11">
        <v>230</v>
      </c>
      <c r="B242" s="52">
        <v>638480</v>
      </c>
      <c r="C242" s="44" t="s">
        <v>976</v>
      </c>
      <c r="D242" s="44" t="s">
        <v>977</v>
      </c>
      <c r="E242" s="44" t="s">
        <v>204</v>
      </c>
      <c r="F242" s="45" t="s">
        <v>8</v>
      </c>
      <c r="G242" s="45" t="s">
        <v>18</v>
      </c>
      <c r="H242" s="44" t="s">
        <v>978</v>
      </c>
      <c r="I242" s="44" t="s">
        <v>754</v>
      </c>
      <c r="J242" s="44" t="s">
        <v>44</v>
      </c>
      <c r="K242" s="45"/>
      <c r="L242" s="45"/>
      <c r="M242" s="45" t="s">
        <v>55</v>
      </c>
      <c r="N242" s="45"/>
      <c r="O242" s="45"/>
      <c r="P242" s="45"/>
      <c r="Q242" s="45" t="s">
        <v>55</v>
      </c>
      <c r="R242" s="51" t="s">
        <v>120</v>
      </c>
    </row>
    <row r="243" spans="1:18" ht="30" x14ac:dyDescent="0.25">
      <c r="A243" s="11">
        <v>231</v>
      </c>
      <c r="B243" s="52">
        <v>638481</v>
      </c>
      <c r="C243" s="44" t="s">
        <v>843</v>
      </c>
      <c r="D243" s="44" t="s">
        <v>844</v>
      </c>
      <c r="E243" s="44" t="s">
        <v>204</v>
      </c>
      <c r="F243" s="45" t="s">
        <v>7</v>
      </c>
      <c r="G243" s="45" t="s">
        <v>18</v>
      </c>
      <c r="H243" s="44" t="s">
        <v>979</v>
      </c>
      <c r="I243" s="44" t="s">
        <v>150</v>
      </c>
      <c r="J243" s="44" t="s">
        <v>980</v>
      </c>
      <c r="K243" s="45"/>
      <c r="L243" s="45"/>
      <c r="M243" s="45"/>
      <c r="N243" s="45"/>
      <c r="O243" s="45"/>
      <c r="P243" s="45" t="s">
        <v>46</v>
      </c>
      <c r="Q243" s="45" t="s">
        <v>46</v>
      </c>
      <c r="R243" s="51" t="s">
        <v>120</v>
      </c>
    </row>
    <row r="244" spans="1:18" ht="30" x14ac:dyDescent="0.25">
      <c r="A244" s="11">
        <v>232</v>
      </c>
      <c r="B244" s="52">
        <v>638482</v>
      </c>
      <c r="C244" s="46" t="s">
        <v>843</v>
      </c>
      <c r="D244" s="44" t="s">
        <v>941</v>
      </c>
      <c r="E244" s="44" t="s">
        <v>204</v>
      </c>
      <c r="F244" s="45" t="s">
        <v>7</v>
      </c>
      <c r="G244" s="45" t="s">
        <v>18</v>
      </c>
      <c r="H244" s="44" t="s">
        <v>43</v>
      </c>
      <c r="I244" s="44" t="s">
        <v>150</v>
      </c>
      <c r="J244" s="44" t="s">
        <v>43</v>
      </c>
      <c r="K244" s="45"/>
      <c r="L244" s="45"/>
      <c r="M244" s="45"/>
      <c r="N244" s="45"/>
      <c r="O244" s="45"/>
      <c r="P244" s="45" t="s">
        <v>155</v>
      </c>
      <c r="Q244" s="45" t="s">
        <v>2013</v>
      </c>
      <c r="R244" s="51" t="s">
        <v>120</v>
      </c>
    </row>
    <row r="245" spans="1:18" ht="30" x14ac:dyDescent="0.25">
      <c r="A245" s="11">
        <v>233</v>
      </c>
      <c r="B245" s="52">
        <v>638483</v>
      </c>
      <c r="C245" s="44" t="s">
        <v>981</v>
      </c>
      <c r="D245" s="44" t="s">
        <v>982</v>
      </c>
      <c r="E245" s="44" t="s">
        <v>204</v>
      </c>
      <c r="F245" s="45" t="s">
        <v>8</v>
      </c>
      <c r="G245" s="45" t="s">
        <v>17</v>
      </c>
      <c r="H245" s="44" t="s">
        <v>983</v>
      </c>
      <c r="I245" s="44" t="s">
        <v>150</v>
      </c>
      <c r="J245" s="44" t="s">
        <v>152</v>
      </c>
      <c r="K245" s="45"/>
      <c r="L245" s="45"/>
      <c r="M245" s="45" t="s">
        <v>55</v>
      </c>
      <c r="N245" s="45"/>
      <c r="O245" s="45"/>
      <c r="P245" s="45"/>
      <c r="Q245" s="45" t="s">
        <v>46</v>
      </c>
      <c r="R245" s="51" t="s">
        <v>120</v>
      </c>
    </row>
    <row r="246" spans="1:18" ht="30" x14ac:dyDescent="0.25">
      <c r="A246" s="11">
        <v>234</v>
      </c>
      <c r="B246" s="52">
        <v>638484</v>
      </c>
      <c r="C246" s="44" t="s">
        <v>984</v>
      </c>
      <c r="D246" s="44" t="s">
        <v>2575</v>
      </c>
      <c r="E246" s="44" t="s">
        <v>204</v>
      </c>
      <c r="F246" s="45" t="s">
        <v>8</v>
      </c>
      <c r="G246" s="45" t="s">
        <v>17</v>
      </c>
      <c r="H246" s="44" t="s">
        <v>234</v>
      </c>
      <c r="I246" s="44" t="s">
        <v>985</v>
      </c>
      <c r="J246" s="44" t="s">
        <v>273</v>
      </c>
      <c r="K246" s="45" t="s">
        <v>428</v>
      </c>
      <c r="L246" s="45"/>
      <c r="M246" s="45"/>
      <c r="N246" s="45"/>
      <c r="O246" s="45"/>
      <c r="P246" s="45"/>
      <c r="Q246" s="45" t="s">
        <v>46</v>
      </c>
      <c r="R246" s="51" t="s">
        <v>120</v>
      </c>
    </row>
    <row r="247" spans="1:18" ht="30" x14ac:dyDescent="0.25">
      <c r="A247" s="11">
        <v>235</v>
      </c>
      <c r="B247" s="52">
        <v>638485</v>
      </c>
      <c r="C247" s="44" t="s">
        <v>986</v>
      </c>
      <c r="D247" s="44" t="s">
        <v>987</v>
      </c>
      <c r="E247" s="44" t="s">
        <v>204</v>
      </c>
      <c r="F247" s="45" t="s">
        <v>8</v>
      </c>
      <c r="G247" s="45" t="s">
        <v>17</v>
      </c>
      <c r="H247" s="44" t="s">
        <v>988</v>
      </c>
      <c r="I247" s="44" t="s">
        <v>664</v>
      </c>
      <c r="J247" s="44" t="s">
        <v>43</v>
      </c>
      <c r="K247" s="45"/>
      <c r="L247" s="45"/>
      <c r="M247" s="45" t="s">
        <v>178</v>
      </c>
      <c r="N247" s="45"/>
      <c r="O247" s="45"/>
      <c r="P247" s="45"/>
      <c r="Q247" s="45" t="s">
        <v>2013</v>
      </c>
      <c r="R247" s="51" t="s">
        <v>120</v>
      </c>
    </row>
    <row r="248" spans="1:18" ht="30" x14ac:dyDescent="0.25">
      <c r="A248" s="11">
        <v>236</v>
      </c>
      <c r="B248" s="52">
        <v>638486</v>
      </c>
      <c r="C248" s="53" t="s">
        <v>989</v>
      </c>
      <c r="D248" s="53" t="s">
        <v>990</v>
      </c>
      <c r="E248" s="53" t="s">
        <v>204</v>
      </c>
      <c r="F248" s="54" t="s">
        <v>8</v>
      </c>
      <c r="G248" s="54" t="s">
        <v>18</v>
      </c>
      <c r="H248" s="53" t="s">
        <v>991</v>
      </c>
      <c r="I248" s="53" t="s">
        <v>992</v>
      </c>
      <c r="J248" s="53" t="s">
        <v>993</v>
      </c>
      <c r="K248" s="54"/>
      <c r="L248" s="54"/>
      <c r="M248" s="54" t="s">
        <v>160</v>
      </c>
      <c r="N248" s="54"/>
      <c r="O248" s="54"/>
      <c r="P248" s="54"/>
      <c r="Q248" s="54" t="s">
        <v>2013</v>
      </c>
      <c r="R248" s="51" t="s">
        <v>120</v>
      </c>
    </row>
    <row r="249" spans="1:18" ht="30" x14ac:dyDescent="0.25">
      <c r="A249" s="11">
        <v>237</v>
      </c>
      <c r="B249" s="52">
        <v>638487</v>
      </c>
      <c r="C249" s="55" t="s">
        <v>963</v>
      </c>
      <c r="D249" s="55" t="s">
        <v>964</v>
      </c>
      <c r="E249" s="44" t="s">
        <v>204</v>
      </c>
      <c r="F249" s="51" t="s">
        <v>8</v>
      </c>
      <c r="G249" s="51" t="s">
        <v>18</v>
      </c>
      <c r="H249" s="55" t="s">
        <v>994</v>
      </c>
      <c r="I249" s="55" t="s">
        <v>150</v>
      </c>
      <c r="J249" s="44" t="s">
        <v>995</v>
      </c>
      <c r="K249" s="51"/>
      <c r="L249" s="51"/>
      <c r="M249" s="51" t="s">
        <v>151</v>
      </c>
      <c r="N249" s="51"/>
      <c r="O249" s="51"/>
      <c r="P249" s="51"/>
      <c r="Q249" s="51" t="s">
        <v>41</v>
      </c>
      <c r="R249" s="51" t="s">
        <v>117</v>
      </c>
    </row>
    <row r="250" spans="1:18" ht="30" x14ac:dyDescent="0.25">
      <c r="A250" s="11">
        <v>238</v>
      </c>
      <c r="B250" s="52">
        <v>638488</v>
      </c>
      <c r="C250" s="55" t="s">
        <v>996</v>
      </c>
      <c r="D250" s="55" t="s">
        <v>987</v>
      </c>
      <c r="E250" s="44" t="s">
        <v>204</v>
      </c>
      <c r="F250" s="51" t="s">
        <v>8</v>
      </c>
      <c r="G250" s="51" t="s">
        <v>17</v>
      </c>
      <c r="H250" s="55" t="s">
        <v>656</v>
      </c>
      <c r="I250" s="55" t="s">
        <v>664</v>
      </c>
      <c r="J250" s="44" t="s">
        <v>152</v>
      </c>
      <c r="K250" s="51"/>
      <c r="L250" s="51"/>
      <c r="M250" s="51" t="s">
        <v>160</v>
      </c>
      <c r="N250" s="51"/>
      <c r="O250" s="51"/>
      <c r="P250" s="51"/>
      <c r="Q250" s="51" t="s">
        <v>2013</v>
      </c>
      <c r="R250" s="51" t="s">
        <v>120</v>
      </c>
    </row>
    <row r="251" spans="1:18" ht="30" x14ac:dyDescent="0.25">
      <c r="A251" s="11">
        <v>239</v>
      </c>
      <c r="B251" s="52">
        <v>638489</v>
      </c>
      <c r="C251" s="55" t="s">
        <v>887</v>
      </c>
      <c r="D251" s="55" t="s">
        <v>888</v>
      </c>
      <c r="E251" s="44" t="s">
        <v>204</v>
      </c>
      <c r="F251" s="51" t="s">
        <v>8</v>
      </c>
      <c r="G251" s="51" t="s">
        <v>18</v>
      </c>
      <c r="H251" s="55" t="s">
        <v>997</v>
      </c>
      <c r="I251" s="55" t="s">
        <v>150</v>
      </c>
      <c r="J251" s="44" t="s">
        <v>51</v>
      </c>
      <c r="K251" s="51" t="s">
        <v>826</v>
      </c>
      <c r="L251" s="51"/>
      <c r="M251" s="51"/>
      <c r="N251" s="51"/>
      <c r="O251" s="51"/>
      <c r="P251" s="51"/>
      <c r="Q251" s="51" t="s">
        <v>46</v>
      </c>
      <c r="R251" s="51" t="s">
        <v>120</v>
      </c>
    </row>
    <row r="252" spans="1:18" ht="30" x14ac:dyDescent="0.25">
      <c r="A252" s="11">
        <v>240</v>
      </c>
      <c r="B252" s="52">
        <v>638490</v>
      </c>
      <c r="C252" s="55" t="s">
        <v>998</v>
      </c>
      <c r="D252" s="55" t="s">
        <v>999</v>
      </c>
      <c r="E252" s="44" t="s">
        <v>204</v>
      </c>
      <c r="F252" s="51" t="s">
        <v>8</v>
      </c>
      <c r="G252" s="51" t="s">
        <v>17</v>
      </c>
      <c r="H252" s="55" t="s">
        <v>1000</v>
      </c>
      <c r="I252" s="55" t="s">
        <v>531</v>
      </c>
      <c r="J252" s="44" t="s">
        <v>1001</v>
      </c>
      <c r="K252" s="51"/>
      <c r="L252" s="51"/>
      <c r="M252" s="51" t="s">
        <v>160</v>
      </c>
      <c r="N252" s="51"/>
      <c r="O252" s="51"/>
      <c r="P252" s="51"/>
      <c r="Q252" s="51" t="s">
        <v>46</v>
      </c>
      <c r="R252" s="51" t="s">
        <v>120</v>
      </c>
    </row>
    <row r="253" spans="1:18" ht="30" x14ac:dyDescent="0.25">
      <c r="A253" s="11">
        <v>241</v>
      </c>
      <c r="B253" s="52">
        <v>638491</v>
      </c>
      <c r="C253" s="55" t="s">
        <v>1002</v>
      </c>
      <c r="D253" s="55" t="s">
        <v>1003</v>
      </c>
      <c r="E253" s="44" t="s">
        <v>204</v>
      </c>
      <c r="F253" s="51" t="s">
        <v>8</v>
      </c>
      <c r="G253" s="51" t="s">
        <v>17</v>
      </c>
      <c r="H253" s="55" t="s">
        <v>1004</v>
      </c>
      <c r="I253" s="55" t="s">
        <v>738</v>
      </c>
      <c r="J253" s="44" t="s">
        <v>40</v>
      </c>
      <c r="K253" s="51"/>
      <c r="L253" s="51"/>
      <c r="M253" s="51" t="s">
        <v>41</v>
      </c>
      <c r="N253" s="51"/>
      <c r="O253" s="51"/>
      <c r="P253" s="51"/>
      <c r="Q253" s="51" t="s">
        <v>42</v>
      </c>
      <c r="R253" s="51" t="s">
        <v>120</v>
      </c>
    </row>
    <row r="254" spans="1:18" ht="30" x14ac:dyDescent="0.25">
      <c r="A254" s="11">
        <v>242</v>
      </c>
      <c r="B254" s="52">
        <v>638492</v>
      </c>
      <c r="C254" s="55" t="s">
        <v>1002</v>
      </c>
      <c r="D254" s="55" t="s">
        <v>1003</v>
      </c>
      <c r="E254" s="44" t="s">
        <v>204</v>
      </c>
      <c r="F254" s="51" t="s">
        <v>8</v>
      </c>
      <c r="G254" s="51" t="s">
        <v>18</v>
      </c>
      <c r="H254" s="55" t="s">
        <v>1005</v>
      </c>
      <c r="I254" s="55" t="s">
        <v>1006</v>
      </c>
      <c r="J254" s="44" t="s">
        <v>40</v>
      </c>
      <c r="K254" s="51"/>
      <c r="L254" s="51"/>
      <c r="M254" s="51" t="s">
        <v>42</v>
      </c>
      <c r="N254" s="51"/>
      <c r="O254" s="51"/>
      <c r="P254" s="51"/>
      <c r="Q254" s="51" t="s">
        <v>42</v>
      </c>
      <c r="R254" s="51" t="s">
        <v>120</v>
      </c>
    </row>
    <row r="255" spans="1:18" ht="30" x14ac:dyDescent="0.25">
      <c r="A255" s="11">
        <v>243</v>
      </c>
      <c r="B255" s="52">
        <v>638493</v>
      </c>
      <c r="C255" s="55" t="s">
        <v>1007</v>
      </c>
      <c r="D255" s="55" t="s">
        <v>1008</v>
      </c>
      <c r="E255" s="44" t="s">
        <v>204</v>
      </c>
      <c r="F255" s="51" t="s">
        <v>8</v>
      </c>
      <c r="G255" s="51" t="s">
        <v>17</v>
      </c>
      <c r="H255" s="55" t="s">
        <v>1009</v>
      </c>
      <c r="I255" s="55" t="s">
        <v>48</v>
      </c>
      <c r="J255" s="44" t="s">
        <v>1010</v>
      </c>
      <c r="K255" s="51" t="s">
        <v>297</v>
      </c>
      <c r="L255" s="51" t="s">
        <v>37</v>
      </c>
      <c r="M255" s="51"/>
      <c r="N255" s="51"/>
      <c r="O255" s="51"/>
      <c r="P255" s="51"/>
      <c r="Q255" s="51" t="s">
        <v>46</v>
      </c>
      <c r="R255" s="51" t="s">
        <v>120</v>
      </c>
    </row>
    <row r="256" spans="1:18" ht="30" x14ac:dyDescent="0.25">
      <c r="A256" s="11">
        <v>244</v>
      </c>
      <c r="B256" s="52">
        <v>638494</v>
      </c>
      <c r="C256" s="55" t="s">
        <v>1011</v>
      </c>
      <c r="D256" s="55" t="s">
        <v>1012</v>
      </c>
      <c r="E256" s="44" t="s">
        <v>204</v>
      </c>
      <c r="F256" s="51" t="s">
        <v>8</v>
      </c>
      <c r="G256" s="51" t="s">
        <v>17</v>
      </c>
      <c r="H256" s="55" t="s">
        <v>1013</v>
      </c>
      <c r="I256" s="44" t="s">
        <v>246</v>
      </c>
      <c r="J256" s="44" t="s">
        <v>175</v>
      </c>
      <c r="K256" s="51"/>
      <c r="L256" s="51" t="s">
        <v>521</v>
      </c>
      <c r="M256" s="51"/>
      <c r="N256" s="51"/>
      <c r="O256" s="51"/>
      <c r="P256" s="51"/>
      <c r="Q256" s="51" t="s">
        <v>46</v>
      </c>
      <c r="R256" s="51" t="s">
        <v>120</v>
      </c>
    </row>
    <row r="257" spans="1:18" ht="30" x14ac:dyDescent="0.25">
      <c r="A257" s="11">
        <v>245</v>
      </c>
      <c r="B257" s="52">
        <v>638495</v>
      </c>
      <c r="C257" s="55" t="s">
        <v>1014</v>
      </c>
      <c r="D257" s="55" t="s">
        <v>1015</v>
      </c>
      <c r="E257" s="44" t="s">
        <v>204</v>
      </c>
      <c r="F257" s="51" t="s">
        <v>8</v>
      </c>
      <c r="G257" s="51" t="s">
        <v>18</v>
      </c>
      <c r="H257" s="55" t="s">
        <v>1016</v>
      </c>
      <c r="I257" s="44" t="s">
        <v>246</v>
      </c>
      <c r="J257" s="44" t="s">
        <v>152</v>
      </c>
      <c r="K257" s="51"/>
      <c r="L257" s="51"/>
      <c r="M257" s="51" t="s">
        <v>55</v>
      </c>
      <c r="N257" s="51"/>
      <c r="O257" s="51"/>
      <c r="P257" s="51"/>
      <c r="Q257" s="51" t="s">
        <v>42</v>
      </c>
      <c r="R257" s="51" t="s">
        <v>120</v>
      </c>
    </row>
    <row r="258" spans="1:18" ht="30" x14ac:dyDescent="0.25">
      <c r="A258" s="11">
        <v>246</v>
      </c>
      <c r="B258" s="52">
        <v>638496</v>
      </c>
      <c r="C258" s="55" t="s">
        <v>1017</v>
      </c>
      <c r="D258" s="55" t="s">
        <v>1018</v>
      </c>
      <c r="E258" s="44" t="s">
        <v>204</v>
      </c>
      <c r="F258" s="51" t="s">
        <v>8</v>
      </c>
      <c r="G258" s="51" t="s">
        <v>17</v>
      </c>
      <c r="H258" s="55" t="s">
        <v>1019</v>
      </c>
      <c r="I258" s="44" t="s">
        <v>1020</v>
      </c>
      <c r="J258" s="44" t="s">
        <v>44</v>
      </c>
      <c r="K258" s="51"/>
      <c r="L258" s="51"/>
      <c r="M258" s="51" t="s">
        <v>155</v>
      </c>
      <c r="N258" s="51"/>
      <c r="O258" s="51"/>
      <c r="P258" s="51"/>
      <c r="Q258" s="51" t="s">
        <v>42</v>
      </c>
      <c r="R258" s="51" t="s">
        <v>120</v>
      </c>
    </row>
    <row r="259" spans="1:18" ht="30" x14ac:dyDescent="0.25">
      <c r="A259" s="11">
        <v>247</v>
      </c>
      <c r="B259" s="52">
        <v>638497</v>
      </c>
      <c r="C259" s="55" t="s">
        <v>1021</v>
      </c>
      <c r="D259" s="55" t="s">
        <v>1022</v>
      </c>
      <c r="E259" s="44" t="s">
        <v>204</v>
      </c>
      <c r="F259" s="51" t="s">
        <v>7</v>
      </c>
      <c r="G259" s="51" t="s">
        <v>18</v>
      </c>
      <c r="H259" s="55" t="s">
        <v>1023</v>
      </c>
      <c r="I259" s="55" t="s">
        <v>150</v>
      </c>
      <c r="J259" s="44" t="s">
        <v>43</v>
      </c>
      <c r="K259" s="51"/>
      <c r="L259" s="51"/>
      <c r="M259" s="51"/>
      <c r="N259" s="51"/>
      <c r="O259" s="51"/>
      <c r="P259" s="51" t="s">
        <v>55</v>
      </c>
      <c r="Q259" s="51" t="s">
        <v>42</v>
      </c>
      <c r="R259" s="51" t="s">
        <v>117</v>
      </c>
    </row>
    <row r="260" spans="1:18" ht="30" x14ac:dyDescent="0.25">
      <c r="A260" s="11">
        <v>248</v>
      </c>
      <c r="B260" s="52">
        <v>638498</v>
      </c>
      <c r="C260" s="55" t="s">
        <v>1024</v>
      </c>
      <c r="D260" s="55" t="s">
        <v>1025</v>
      </c>
      <c r="E260" s="44" t="s">
        <v>204</v>
      </c>
      <c r="F260" s="51" t="s">
        <v>8</v>
      </c>
      <c r="G260" s="51" t="s">
        <v>18</v>
      </c>
      <c r="H260" s="55" t="s">
        <v>1016</v>
      </c>
      <c r="I260" s="55" t="s">
        <v>150</v>
      </c>
      <c r="J260" s="44" t="s">
        <v>44</v>
      </c>
      <c r="K260" s="51"/>
      <c r="L260" s="51" t="s">
        <v>521</v>
      </c>
      <c r="M260" s="51"/>
      <c r="N260" s="51"/>
      <c r="O260" s="51"/>
      <c r="P260" s="51"/>
      <c r="Q260" s="51" t="s">
        <v>46</v>
      </c>
      <c r="R260" s="51" t="s">
        <v>120</v>
      </c>
    </row>
    <row r="261" spans="1:18" ht="30" x14ac:dyDescent="0.25">
      <c r="A261" s="11">
        <v>249</v>
      </c>
      <c r="B261" s="52">
        <v>638499</v>
      </c>
      <c r="C261" s="55" t="s">
        <v>1021</v>
      </c>
      <c r="D261" s="55" t="s">
        <v>1022</v>
      </c>
      <c r="E261" s="44" t="s">
        <v>204</v>
      </c>
      <c r="F261" s="51" t="s">
        <v>7</v>
      </c>
      <c r="G261" s="51" t="s">
        <v>17</v>
      </c>
      <c r="H261" s="55" t="s">
        <v>1026</v>
      </c>
      <c r="I261" s="55" t="s">
        <v>150</v>
      </c>
      <c r="J261" s="44" t="s">
        <v>44</v>
      </c>
      <c r="K261" s="51"/>
      <c r="L261" s="51"/>
      <c r="M261" s="51"/>
      <c r="N261" s="51"/>
      <c r="O261" s="51"/>
      <c r="P261" s="51" t="s">
        <v>46</v>
      </c>
      <c r="Q261" s="51" t="s">
        <v>46</v>
      </c>
      <c r="R261" s="51" t="s">
        <v>120</v>
      </c>
    </row>
    <row r="262" spans="1:18" ht="30" x14ac:dyDescent="0.25">
      <c r="A262" s="11">
        <v>250</v>
      </c>
      <c r="B262" s="52">
        <v>638500</v>
      </c>
      <c r="C262" s="55" t="s">
        <v>1027</v>
      </c>
      <c r="D262" s="55" t="s">
        <v>1028</v>
      </c>
      <c r="E262" s="44" t="s">
        <v>204</v>
      </c>
      <c r="F262" s="51" t="s">
        <v>7</v>
      </c>
      <c r="G262" s="51" t="s">
        <v>17</v>
      </c>
      <c r="H262" s="55" t="s">
        <v>498</v>
      </c>
      <c r="I262" s="55" t="s">
        <v>150</v>
      </c>
      <c r="J262" s="44" t="s">
        <v>158</v>
      </c>
      <c r="K262" s="51"/>
      <c r="L262" s="51"/>
      <c r="M262" s="51"/>
      <c r="N262" s="51"/>
      <c r="O262" s="51"/>
      <c r="P262" s="51" t="s">
        <v>55</v>
      </c>
      <c r="Q262" s="51" t="s">
        <v>55</v>
      </c>
      <c r="R262" s="51" t="s">
        <v>117</v>
      </c>
    </row>
    <row r="263" spans="1:18" ht="30" x14ac:dyDescent="0.25">
      <c r="A263" s="11">
        <v>251</v>
      </c>
      <c r="B263" s="52">
        <v>638501</v>
      </c>
      <c r="C263" s="55" t="s">
        <v>1029</v>
      </c>
      <c r="D263" s="55" t="s">
        <v>1030</v>
      </c>
      <c r="E263" s="44" t="s">
        <v>204</v>
      </c>
      <c r="F263" s="51" t="s">
        <v>8</v>
      </c>
      <c r="G263" s="51" t="s">
        <v>18</v>
      </c>
      <c r="H263" s="55" t="s">
        <v>1031</v>
      </c>
      <c r="I263" s="55" t="s">
        <v>48</v>
      </c>
      <c r="J263" s="44" t="s">
        <v>953</v>
      </c>
      <c r="K263" s="51"/>
      <c r="L263" s="51"/>
      <c r="M263" s="51" t="s">
        <v>55</v>
      </c>
      <c r="N263" s="51"/>
      <c r="O263" s="51"/>
      <c r="P263" s="51"/>
      <c r="Q263" s="51" t="s">
        <v>42</v>
      </c>
      <c r="R263" s="51" t="s">
        <v>117</v>
      </c>
    </row>
    <row r="264" spans="1:18" ht="30" x14ac:dyDescent="0.25">
      <c r="A264" s="11">
        <v>252</v>
      </c>
      <c r="B264" s="52">
        <v>638502</v>
      </c>
      <c r="C264" s="55" t="s">
        <v>1032</v>
      </c>
      <c r="D264" s="55" t="s">
        <v>1033</v>
      </c>
      <c r="E264" s="44" t="s">
        <v>204</v>
      </c>
      <c r="F264" s="51" t="s">
        <v>8</v>
      </c>
      <c r="G264" s="51" t="s">
        <v>18</v>
      </c>
      <c r="H264" s="55" t="s">
        <v>62</v>
      </c>
      <c r="I264" s="55" t="s">
        <v>150</v>
      </c>
      <c r="J264" s="44" t="s">
        <v>157</v>
      </c>
      <c r="K264" s="51"/>
      <c r="L264" s="51"/>
      <c r="M264" s="51" t="s">
        <v>151</v>
      </c>
      <c r="N264" s="51"/>
      <c r="O264" s="51"/>
      <c r="P264" s="51"/>
      <c r="Q264" s="51" t="s">
        <v>2013</v>
      </c>
      <c r="R264" s="51" t="s">
        <v>120</v>
      </c>
    </row>
    <row r="265" spans="1:18" ht="30" x14ac:dyDescent="0.25">
      <c r="A265" s="11">
        <v>253</v>
      </c>
      <c r="B265" s="52">
        <v>638503</v>
      </c>
      <c r="C265" s="55" t="s">
        <v>1034</v>
      </c>
      <c r="D265" s="55" t="s">
        <v>1035</v>
      </c>
      <c r="E265" s="44" t="s">
        <v>204</v>
      </c>
      <c r="F265" s="51" t="s">
        <v>7</v>
      </c>
      <c r="G265" s="51" t="s">
        <v>17</v>
      </c>
      <c r="H265" s="55" t="s">
        <v>1036</v>
      </c>
      <c r="I265" s="55" t="s">
        <v>150</v>
      </c>
      <c r="J265" s="44" t="s">
        <v>413</v>
      </c>
      <c r="K265" s="51"/>
      <c r="L265" s="51"/>
      <c r="M265" s="51"/>
      <c r="N265" s="51"/>
      <c r="O265" s="51" t="s">
        <v>764</v>
      </c>
      <c r="P265" s="51"/>
      <c r="Q265" s="51" t="s">
        <v>46</v>
      </c>
      <c r="R265" s="51" t="s">
        <v>120</v>
      </c>
    </row>
    <row r="266" spans="1:18" ht="30" x14ac:dyDescent="0.25">
      <c r="A266" s="11">
        <v>254</v>
      </c>
      <c r="B266" s="52">
        <v>638504</v>
      </c>
      <c r="C266" s="55" t="s">
        <v>1037</v>
      </c>
      <c r="D266" s="55" t="s">
        <v>1033</v>
      </c>
      <c r="E266" s="44" t="s">
        <v>204</v>
      </c>
      <c r="F266" s="51" t="s">
        <v>8</v>
      </c>
      <c r="G266" s="51" t="s">
        <v>18</v>
      </c>
      <c r="H266" s="55" t="s">
        <v>1038</v>
      </c>
      <c r="I266" s="55" t="s">
        <v>48</v>
      </c>
      <c r="J266" s="44" t="s">
        <v>157</v>
      </c>
      <c r="K266" s="51"/>
      <c r="L266" s="51"/>
      <c r="M266" s="51" t="s">
        <v>164</v>
      </c>
      <c r="N266" s="51"/>
      <c r="O266" s="51"/>
      <c r="P266" s="51"/>
      <c r="Q266" s="51" t="s">
        <v>2013</v>
      </c>
      <c r="R266" s="51" t="s">
        <v>120</v>
      </c>
    </row>
    <row r="267" spans="1:18" ht="30" x14ac:dyDescent="0.25">
      <c r="A267" s="11">
        <v>255</v>
      </c>
      <c r="B267" s="52">
        <v>638505</v>
      </c>
      <c r="C267" s="55" t="s">
        <v>1037</v>
      </c>
      <c r="D267" s="55" t="s">
        <v>1033</v>
      </c>
      <c r="E267" s="44" t="s">
        <v>204</v>
      </c>
      <c r="F267" s="51" t="s">
        <v>7</v>
      </c>
      <c r="G267" s="51" t="s">
        <v>18</v>
      </c>
      <c r="H267" s="55" t="s">
        <v>861</v>
      </c>
      <c r="I267" s="55" t="s">
        <v>150</v>
      </c>
      <c r="J267" s="44" t="s">
        <v>1039</v>
      </c>
      <c r="K267" s="51"/>
      <c r="L267" s="51"/>
      <c r="M267" s="51"/>
      <c r="N267" s="51" t="s">
        <v>428</v>
      </c>
      <c r="O267" s="51"/>
      <c r="P267" s="51"/>
      <c r="Q267" s="51" t="s">
        <v>46</v>
      </c>
      <c r="R267" s="51" t="s">
        <v>120</v>
      </c>
    </row>
    <row r="268" spans="1:18" ht="30" x14ac:dyDescent="0.25">
      <c r="A268" s="11">
        <v>256</v>
      </c>
      <c r="B268" s="52">
        <v>638506</v>
      </c>
      <c r="C268" s="55" t="s">
        <v>1034</v>
      </c>
      <c r="D268" s="55" t="s">
        <v>1035</v>
      </c>
      <c r="E268" s="44" t="s">
        <v>204</v>
      </c>
      <c r="F268" s="51" t="s">
        <v>8</v>
      </c>
      <c r="G268" s="51" t="s">
        <v>18</v>
      </c>
      <c r="H268" s="55" t="s">
        <v>1040</v>
      </c>
      <c r="I268" s="55" t="s">
        <v>150</v>
      </c>
      <c r="J268" s="44" t="s">
        <v>1041</v>
      </c>
      <c r="K268" s="51" t="s">
        <v>297</v>
      </c>
      <c r="L268" s="51"/>
      <c r="M268" s="51"/>
      <c r="N268" s="51" t="s">
        <v>37</v>
      </c>
      <c r="O268" s="51"/>
      <c r="P268" s="51"/>
      <c r="Q268" s="51" t="s">
        <v>46</v>
      </c>
      <c r="R268" s="51" t="s">
        <v>120</v>
      </c>
    </row>
    <row r="269" spans="1:18" ht="30" x14ac:dyDescent="0.25">
      <c r="A269" s="11">
        <v>257</v>
      </c>
      <c r="B269" s="52">
        <v>638507</v>
      </c>
      <c r="C269" s="55" t="s">
        <v>1027</v>
      </c>
      <c r="D269" s="55" t="s">
        <v>1028</v>
      </c>
      <c r="E269" s="44" t="s">
        <v>204</v>
      </c>
      <c r="F269" s="51" t="s">
        <v>7</v>
      </c>
      <c r="G269" s="51" t="s">
        <v>18</v>
      </c>
      <c r="H269" s="55" t="s">
        <v>1042</v>
      </c>
      <c r="I269" s="55" t="s">
        <v>150</v>
      </c>
      <c r="J269" s="44" t="s">
        <v>158</v>
      </c>
      <c r="K269" s="51"/>
      <c r="L269" s="51"/>
      <c r="M269" s="51"/>
      <c r="N269" s="51"/>
      <c r="O269" s="51"/>
      <c r="P269" s="51" t="s">
        <v>160</v>
      </c>
      <c r="Q269" s="51" t="s">
        <v>2013</v>
      </c>
      <c r="R269" s="51" t="s">
        <v>117</v>
      </c>
    </row>
    <row r="270" spans="1:18" ht="30" x14ac:dyDescent="0.25">
      <c r="A270" s="11">
        <v>258</v>
      </c>
      <c r="B270" s="52">
        <v>638508</v>
      </c>
      <c r="C270" s="55" t="s">
        <v>1043</v>
      </c>
      <c r="D270" s="55" t="s">
        <v>1015</v>
      </c>
      <c r="E270" s="44" t="s">
        <v>204</v>
      </c>
      <c r="F270" s="51" t="s">
        <v>8</v>
      </c>
      <c r="G270" s="51" t="s">
        <v>18</v>
      </c>
      <c r="H270" s="55" t="s">
        <v>978</v>
      </c>
      <c r="I270" s="55" t="s">
        <v>150</v>
      </c>
      <c r="J270" s="44" t="s">
        <v>157</v>
      </c>
      <c r="K270" s="51"/>
      <c r="L270" s="51"/>
      <c r="M270" s="51" t="s">
        <v>160</v>
      </c>
      <c r="N270" s="51"/>
      <c r="O270" s="51"/>
      <c r="P270" s="51"/>
      <c r="Q270" s="51" t="s">
        <v>2013</v>
      </c>
      <c r="R270" s="51" t="s">
        <v>120</v>
      </c>
    </row>
    <row r="271" spans="1:18" ht="30" x14ac:dyDescent="0.25">
      <c r="A271" s="11">
        <v>259</v>
      </c>
      <c r="B271" s="52">
        <v>638509</v>
      </c>
      <c r="C271" s="55" t="s">
        <v>1044</v>
      </c>
      <c r="D271" s="55" t="s">
        <v>1030</v>
      </c>
      <c r="E271" s="44" t="s">
        <v>204</v>
      </c>
      <c r="F271" s="51" t="s">
        <v>7</v>
      </c>
      <c r="G271" s="51" t="s">
        <v>17</v>
      </c>
      <c r="H271" s="55" t="s">
        <v>184</v>
      </c>
      <c r="I271" s="55" t="s">
        <v>150</v>
      </c>
      <c r="J271" s="44" t="s">
        <v>157</v>
      </c>
      <c r="K271" s="51"/>
      <c r="L271" s="51"/>
      <c r="M271" s="51"/>
      <c r="N271" s="51"/>
      <c r="O271" s="51"/>
      <c r="P271" s="51" t="s">
        <v>55</v>
      </c>
      <c r="Q271" s="51" t="s">
        <v>46</v>
      </c>
      <c r="R271" s="51" t="s">
        <v>120</v>
      </c>
    </row>
    <row r="272" spans="1:18" ht="30" x14ac:dyDescent="0.25">
      <c r="A272" s="11">
        <v>260</v>
      </c>
      <c r="B272" s="52">
        <v>638510</v>
      </c>
      <c r="C272" s="55" t="s">
        <v>1045</v>
      </c>
      <c r="D272" s="55" t="s">
        <v>1008</v>
      </c>
      <c r="E272" s="44" t="s">
        <v>204</v>
      </c>
      <c r="F272" s="51" t="s">
        <v>8</v>
      </c>
      <c r="G272" s="51" t="s">
        <v>17</v>
      </c>
      <c r="H272" s="55" t="s">
        <v>260</v>
      </c>
      <c r="I272" s="55" t="s">
        <v>150</v>
      </c>
      <c r="J272" s="44" t="s">
        <v>44</v>
      </c>
      <c r="K272" s="51"/>
      <c r="L272" s="51" t="s">
        <v>764</v>
      </c>
      <c r="M272" s="51"/>
      <c r="N272" s="51"/>
      <c r="O272" s="51"/>
      <c r="P272" s="51"/>
      <c r="Q272" s="51" t="s">
        <v>46</v>
      </c>
      <c r="R272" s="51" t="s">
        <v>120</v>
      </c>
    </row>
    <row r="273" spans="1:18" ht="30" x14ac:dyDescent="0.25">
      <c r="A273" s="11">
        <v>261</v>
      </c>
      <c r="B273" s="52">
        <v>638511</v>
      </c>
      <c r="C273" s="55" t="s">
        <v>1027</v>
      </c>
      <c r="D273" s="55" t="s">
        <v>1046</v>
      </c>
      <c r="E273" s="44" t="s">
        <v>204</v>
      </c>
      <c r="F273" s="51" t="s">
        <v>7</v>
      </c>
      <c r="G273" s="51" t="s">
        <v>18</v>
      </c>
      <c r="H273" s="55" t="s">
        <v>771</v>
      </c>
      <c r="I273" s="55" t="s">
        <v>150</v>
      </c>
      <c r="J273" s="44" t="s">
        <v>40</v>
      </c>
      <c r="K273" s="51"/>
      <c r="L273" s="51"/>
      <c r="M273" s="51"/>
      <c r="N273" s="51"/>
      <c r="O273" s="51"/>
      <c r="P273" s="51" t="s">
        <v>55</v>
      </c>
      <c r="Q273" s="51" t="s">
        <v>55</v>
      </c>
      <c r="R273" s="51" t="s">
        <v>117</v>
      </c>
    </row>
    <row r="274" spans="1:18" ht="30" x14ac:dyDescent="0.25">
      <c r="A274" s="11">
        <v>262</v>
      </c>
      <c r="B274" s="52">
        <v>638512</v>
      </c>
      <c r="C274" s="55" t="s">
        <v>2576</v>
      </c>
      <c r="D274" s="55" t="s">
        <v>1047</v>
      </c>
      <c r="E274" s="44" t="s">
        <v>204</v>
      </c>
      <c r="F274" s="51" t="s">
        <v>8</v>
      </c>
      <c r="G274" s="51" t="s">
        <v>17</v>
      </c>
      <c r="H274" s="55" t="s">
        <v>668</v>
      </c>
      <c r="I274" s="44" t="s">
        <v>246</v>
      </c>
      <c r="J274" s="44" t="s">
        <v>44</v>
      </c>
      <c r="K274" s="51"/>
      <c r="L274" s="51"/>
      <c r="M274" s="51" t="s">
        <v>68</v>
      </c>
      <c r="N274" s="51"/>
      <c r="O274" s="51"/>
      <c r="P274" s="51"/>
      <c r="Q274" s="51" t="s">
        <v>41</v>
      </c>
      <c r="R274" s="51" t="s">
        <v>117</v>
      </c>
    </row>
    <row r="275" spans="1:18" ht="30" x14ac:dyDescent="0.25">
      <c r="A275" s="11">
        <v>263</v>
      </c>
      <c r="B275" s="52">
        <v>638513</v>
      </c>
      <c r="C275" s="55" t="s">
        <v>2576</v>
      </c>
      <c r="D275" s="55" t="s">
        <v>1047</v>
      </c>
      <c r="E275" s="44" t="s">
        <v>204</v>
      </c>
      <c r="F275" s="51" t="s">
        <v>8</v>
      </c>
      <c r="G275" s="51" t="s">
        <v>18</v>
      </c>
      <c r="H275" s="55" t="s">
        <v>62</v>
      </c>
      <c r="I275" s="55" t="s">
        <v>150</v>
      </c>
      <c r="J275" s="44" t="s">
        <v>44</v>
      </c>
      <c r="K275" s="51"/>
      <c r="L275" s="51"/>
      <c r="M275" s="51" t="s">
        <v>41</v>
      </c>
      <c r="N275" s="51"/>
      <c r="O275" s="51"/>
      <c r="P275" s="51"/>
      <c r="Q275" s="51" t="s">
        <v>41</v>
      </c>
      <c r="R275" s="51" t="s">
        <v>117</v>
      </c>
    </row>
    <row r="276" spans="1:18" ht="30" x14ac:dyDescent="0.25">
      <c r="A276" s="11">
        <v>264</v>
      </c>
      <c r="B276" s="52">
        <v>638514</v>
      </c>
      <c r="C276" s="55" t="s">
        <v>1045</v>
      </c>
      <c r="D276" s="55" t="s">
        <v>1008</v>
      </c>
      <c r="E276" s="44" t="s">
        <v>204</v>
      </c>
      <c r="F276" s="51" t="s">
        <v>7</v>
      </c>
      <c r="G276" s="51" t="s">
        <v>17</v>
      </c>
      <c r="H276" s="55" t="s">
        <v>184</v>
      </c>
      <c r="I276" s="55" t="s">
        <v>150</v>
      </c>
      <c r="J276" s="44" t="s">
        <v>617</v>
      </c>
      <c r="K276" s="51"/>
      <c r="L276" s="51"/>
      <c r="M276" s="51"/>
      <c r="N276" s="51" t="s">
        <v>521</v>
      </c>
      <c r="O276" s="51" t="s">
        <v>37</v>
      </c>
      <c r="P276" s="51"/>
      <c r="Q276" s="51" t="s">
        <v>46</v>
      </c>
      <c r="R276" s="51" t="s">
        <v>120</v>
      </c>
    </row>
    <row r="277" spans="1:18" ht="30" x14ac:dyDescent="0.25">
      <c r="A277" s="11">
        <v>265</v>
      </c>
      <c r="B277" s="52">
        <v>638515</v>
      </c>
      <c r="C277" s="55" t="s">
        <v>1048</v>
      </c>
      <c r="D277" s="55" t="s">
        <v>1049</v>
      </c>
      <c r="E277" s="44" t="s">
        <v>204</v>
      </c>
      <c r="F277" s="51" t="s">
        <v>8</v>
      </c>
      <c r="G277" s="51" t="s">
        <v>18</v>
      </c>
      <c r="H277" s="55" t="s">
        <v>245</v>
      </c>
      <c r="I277" s="55" t="s">
        <v>793</v>
      </c>
      <c r="J277" s="44" t="s">
        <v>60</v>
      </c>
      <c r="K277" s="51"/>
      <c r="L277" s="51"/>
      <c r="M277" s="51" t="s">
        <v>151</v>
      </c>
      <c r="N277" s="51"/>
      <c r="O277" s="51"/>
      <c r="P277" s="51"/>
      <c r="Q277" s="51" t="s">
        <v>151</v>
      </c>
      <c r="R277" s="51" t="s">
        <v>120</v>
      </c>
    </row>
    <row r="278" spans="1:18" ht="30" x14ac:dyDescent="0.25">
      <c r="A278" s="11">
        <v>266</v>
      </c>
      <c r="B278" s="52">
        <v>638516</v>
      </c>
      <c r="C278" s="55" t="s">
        <v>1050</v>
      </c>
      <c r="D278" s="55" t="s">
        <v>1052</v>
      </c>
      <c r="E278" s="44" t="s">
        <v>204</v>
      </c>
      <c r="F278" s="51" t="s">
        <v>8</v>
      </c>
      <c r="G278" s="51" t="s">
        <v>17</v>
      </c>
      <c r="H278" s="55" t="s">
        <v>1051</v>
      </c>
      <c r="I278" s="55" t="s">
        <v>150</v>
      </c>
      <c r="J278" s="44" t="s">
        <v>44</v>
      </c>
      <c r="K278" s="51"/>
      <c r="L278" s="51"/>
      <c r="M278" s="51" t="s">
        <v>160</v>
      </c>
      <c r="N278" s="51"/>
      <c r="O278" s="51"/>
      <c r="P278" s="51"/>
      <c r="Q278" s="51" t="s">
        <v>2013</v>
      </c>
      <c r="R278" s="51" t="s">
        <v>120</v>
      </c>
    </row>
    <row r="279" spans="1:18" ht="30" x14ac:dyDescent="0.25">
      <c r="A279" s="11">
        <v>267</v>
      </c>
      <c r="B279" s="52">
        <v>638517</v>
      </c>
      <c r="C279" s="55" t="s">
        <v>1050</v>
      </c>
      <c r="D279" s="55" t="s">
        <v>1052</v>
      </c>
      <c r="E279" s="44" t="s">
        <v>204</v>
      </c>
      <c r="F279" s="51" t="s">
        <v>8</v>
      </c>
      <c r="G279" s="51" t="s">
        <v>17</v>
      </c>
      <c r="H279" s="55" t="s">
        <v>195</v>
      </c>
      <c r="I279" s="55" t="s">
        <v>150</v>
      </c>
      <c r="J279" s="44" t="s">
        <v>44</v>
      </c>
      <c r="K279" s="51" t="s">
        <v>702</v>
      </c>
      <c r="L279" s="51" t="s">
        <v>37</v>
      </c>
      <c r="M279" s="51"/>
      <c r="N279" s="51"/>
      <c r="O279" s="51"/>
      <c r="P279" s="51"/>
      <c r="Q279" s="51" t="s">
        <v>46</v>
      </c>
      <c r="R279" s="51" t="s">
        <v>120</v>
      </c>
    </row>
    <row r="280" spans="1:18" ht="30" x14ac:dyDescent="0.25">
      <c r="A280" s="11">
        <v>268</v>
      </c>
      <c r="B280" s="52">
        <v>638518</v>
      </c>
      <c r="C280" s="55" t="s">
        <v>1053</v>
      </c>
      <c r="D280" s="55" t="s">
        <v>1054</v>
      </c>
      <c r="E280" s="44" t="s">
        <v>204</v>
      </c>
      <c r="F280" s="51" t="s">
        <v>8</v>
      </c>
      <c r="G280" s="51" t="s">
        <v>17</v>
      </c>
      <c r="H280" s="55" t="s">
        <v>260</v>
      </c>
      <c r="I280" s="55" t="s">
        <v>150</v>
      </c>
      <c r="J280" s="44" t="s">
        <v>1055</v>
      </c>
      <c r="K280" s="51"/>
      <c r="L280" s="51"/>
      <c r="M280" s="51" t="s">
        <v>46</v>
      </c>
      <c r="N280" s="51"/>
      <c r="O280" s="51"/>
      <c r="P280" s="51"/>
      <c r="Q280" s="51" t="s">
        <v>46</v>
      </c>
      <c r="R280" s="51" t="s">
        <v>120</v>
      </c>
    </row>
    <row r="281" spans="1:18" ht="30" x14ac:dyDescent="0.25">
      <c r="A281" s="11">
        <v>269</v>
      </c>
      <c r="B281" s="52">
        <v>638519</v>
      </c>
      <c r="C281" s="55" t="s">
        <v>1056</v>
      </c>
      <c r="D281" s="55" t="s">
        <v>1057</v>
      </c>
      <c r="E281" s="44" t="s">
        <v>204</v>
      </c>
      <c r="F281" s="51" t="s">
        <v>8</v>
      </c>
      <c r="G281" s="51" t="s">
        <v>17</v>
      </c>
      <c r="H281" s="55" t="s">
        <v>1058</v>
      </c>
      <c r="I281" s="55" t="s">
        <v>150</v>
      </c>
      <c r="J281" s="44" t="s">
        <v>43</v>
      </c>
      <c r="K281" s="51"/>
      <c r="L281" s="51"/>
      <c r="M281" s="51" t="s">
        <v>1401</v>
      </c>
      <c r="N281" s="51"/>
      <c r="O281" s="51"/>
      <c r="P281" s="51"/>
      <c r="Q281" s="51" t="s">
        <v>55</v>
      </c>
      <c r="R281" s="51" t="s">
        <v>120</v>
      </c>
    </row>
    <row r="282" spans="1:18" ht="30" x14ac:dyDescent="0.25">
      <c r="A282" s="11">
        <v>270</v>
      </c>
      <c r="B282" s="52">
        <v>638520</v>
      </c>
      <c r="C282" s="55" t="s">
        <v>1059</v>
      </c>
      <c r="D282" s="55" t="s">
        <v>1060</v>
      </c>
      <c r="E282" s="44" t="s">
        <v>204</v>
      </c>
      <c r="F282" s="51" t="s">
        <v>7</v>
      </c>
      <c r="G282" s="51" t="s">
        <v>17</v>
      </c>
      <c r="H282" s="55" t="s">
        <v>1061</v>
      </c>
      <c r="I282" s="55" t="s">
        <v>150</v>
      </c>
      <c r="J282" s="44" t="s">
        <v>157</v>
      </c>
      <c r="K282" s="51"/>
      <c r="L282" s="51"/>
      <c r="M282" s="51"/>
      <c r="N282" s="51"/>
      <c r="O282" s="51"/>
      <c r="P282" s="51" t="s">
        <v>2577</v>
      </c>
      <c r="Q282" s="51" t="s">
        <v>55</v>
      </c>
      <c r="R282" s="51" t="s">
        <v>120</v>
      </c>
    </row>
    <row r="283" spans="1:18" ht="30" x14ac:dyDescent="0.25">
      <c r="A283" s="11">
        <v>271</v>
      </c>
      <c r="B283" s="52">
        <v>638521</v>
      </c>
      <c r="C283" s="55" t="s">
        <v>1062</v>
      </c>
      <c r="D283" s="55" t="s">
        <v>1063</v>
      </c>
      <c r="E283" s="44" t="s">
        <v>204</v>
      </c>
      <c r="F283" s="51" t="s">
        <v>8</v>
      </c>
      <c r="G283" s="51" t="s">
        <v>17</v>
      </c>
      <c r="H283" s="55" t="s">
        <v>1064</v>
      </c>
      <c r="I283" s="55" t="s">
        <v>514</v>
      </c>
      <c r="J283" s="44" t="s">
        <v>152</v>
      </c>
      <c r="K283" s="51"/>
      <c r="L283" s="51"/>
      <c r="M283" s="51" t="s">
        <v>155</v>
      </c>
      <c r="N283" s="51"/>
      <c r="O283" s="51"/>
      <c r="P283" s="51"/>
      <c r="Q283" s="51" t="s">
        <v>41</v>
      </c>
      <c r="R283" s="51" t="s">
        <v>120</v>
      </c>
    </row>
    <row r="284" spans="1:18" ht="30" x14ac:dyDescent="0.25">
      <c r="A284" s="11">
        <v>272</v>
      </c>
      <c r="B284" s="52">
        <v>638522</v>
      </c>
      <c r="C284" s="55" t="s">
        <v>1065</v>
      </c>
      <c r="D284" s="55" t="s">
        <v>1066</v>
      </c>
      <c r="E284" s="44" t="s">
        <v>204</v>
      </c>
      <c r="F284" s="51" t="s">
        <v>8</v>
      </c>
      <c r="G284" s="51" t="s">
        <v>17</v>
      </c>
      <c r="H284" s="55" t="s">
        <v>1067</v>
      </c>
      <c r="I284" s="55" t="s">
        <v>1068</v>
      </c>
      <c r="J284" s="44" t="s">
        <v>50</v>
      </c>
      <c r="K284" s="51"/>
      <c r="L284" s="51"/>
      <c r="M284" s="51" t="s">
        <v>42</v>
      </c>
      <c r="N284" s="51"/>
      <c r="O284" s="51"/>
      <c r="P284" s="51"/>
      <c r="Q284" s="51" t="s">
        <v>42</v>
      </c>
      <c r="R284" s="51" t="s">
        <v>120</v>
      </c>
    </row>
    <row r="285" spans="1:18" ht="30" x14ac:dyDescent="0.25">
      <c r="A285" s="11">
        <v>273</v>
      </c>
      <c r="B285" s="52">
        <v>638523</v>
      </c>
      <c r="C285" s="55" t="s">
        <v>1069</v>
      </c>
      <c r="D285" s="55" t="s">
        <v>1070</v>
      </c>
      <c r="E285" s="44" t="s">
        <v>204</v>
      </c>
      <c r="F285" s="51" t="s">
        <v>8</v>
      </c>
      <c r="G285" s="51" t="s">
        <v>17</v>
      </c>
      <c r="H285" s="55" t="s">
        <v>1071</v>
      </c>
      <c r="I285" s="55" t="s">
        <v>150</v>
      </c>
      <c r="J285" s="44" t="s">
        <v>273</v>
      </c>
      <c r="K285" s="51"/>
      <c r="L285" s="51"/>
      <c r="M285" s="51" t="s">
        <v>42</v>
      </c>
      <c r="N285" s="51"/>
      <c r="O285" s="51"/>
      <c r="P285" s="51"/>
      <c r="Q285" s="51" t="s">
        <v>42</v>
      </c>
      <c r="R285" s="51" t="s">
        <v>117</v>
      </c>
    </row>
    <row r="286" spans="1:18" ht="30" x14ac:dyDescent="0.25">
      <c r="A286" s="11">
        <v>274</v>
      </c>
      <c r="B286" s="52">
        <v>638524</v>
      </c>
      <c r="C286" s="55" t="s">
        <v>1072</v>
      </c>
      <c r="D286" s="55" t="s">
        <v>1057</v>
      </c>
      <c r="E286" s="44" t="s">
        <v>204</v>
      </c>
      <c r="F286" s="51" t="s">
        <v>7</v>
      </c>
      <c r="G286" s="51" t="s">
        <v>17</v>
      </c>
      <c r="H286" s="55" t="s">
        <v>1073</v>
      </c>
      <c r="I286" s="55" t="s">
        <v>150</v>
      </c>
      <c r="J286" s="44" t="s">
        <v>157</v>
      </c>
      <c r="K286" s="51"/>
      <c r="L286" s="51"/>
      <c r="M286" s="51"/>
      <c r="N286" s="51"/>
      <c r="O286" s="51" t="s">
        <v>378</v>
      </c>
      <c r="P286" s="51"/>
      <c r="Q286" s="51" t="s">
        <v>46</v>
      </c>
      <c r="R286" s="51" t="s">
        <v>120</v>
      </c>
    </row>
    <row r="287" spans="1:18" ht="30" x14ac:dyDescent="0.25">
      <c r="A287" s="11">
        <v>275</v>
      </c>
      <c r="B287" s="52">
        <v>638525</v>
      </c>
      <c r="C287" s="55" t="s">
        <v>1050</v>
      </c>
      <c r="D287" s="55" t="s">
        <v>1074</v>
      </c>
      <c r="E287" s="44" t="s">
        <v>204</v>
      </c>
      <c r="F287" s="51" t="s">
        <v>8</v>
      </c>
      <c r="G287" s="51" t="s">
        <v>18</v>
      </c>
      <c r="H287" s="55" t="s">
        <v>1075</v>
      </c>
      <c r="I287" s="55" t="s">
        <v>150</v>
      </c>
      <c r="J287" s="44" t="s">
        <v>44</v>
      </c>
      <c r="K287" s="51"/>
      <c r="L287" s="51"/>
      <c r="M287" s="51" t="s">
        <v>42</v>
      </c>
      <c r="N287" s="51"/>
      <c r="O287" s="51"/>
      <c r="P287" s="51"/>
      <c r="Q287" s="51" t="s">
        <v>41</v>
      </c>
      <c r="R287" s="51" t="s">
        <v>120</v>
      </c>
    </row>
    <row r="288" spans="1:18" ht="30" x14ac:dyDescent="0.25">
      <c r="A288" s="11">
        <v>276</v>
      </c>
      <c r="B288" s="52">
        <v>638526</v>
      </c>
      <c r="C288" s="55" t="s">
        <v>1050</v>
      </c>
      <c r="D288" s="55" t="s">
        <v>1074</v>
      </c>
      <c r="E288" s="44" t="s">
        <v>204</v>
      </c>
      <c r="F288" s="51" t="s">
        <v>8</v>
      </c>
      <c r="G288" s="51" t="s">
        <v>18</v>
      </c>
      <c r="H288" s="55" t="s">
        <v>478</v>
      </c>
      <c r="I288" s="55" t="s">
        <v>150</v>
      </c>
      <c r="J288" s="44" t="s">
        <v>44</v>
      </c>
      <c r="K288" s="51" t="s">
        <v>702</v>
      </c>
      <c r="L288" s="51" t="s">
        <v>37</v>
      </c>
      <c r="M288" s="51"/>
      <c r="N288" s="51"/>
      <c r="O288" s="51"/>
      <c r="P288" s="51"/>
      <c r="Q288" s="51" t="s">
        <v>46</v>
      </c>
      <c r="R288" s="51" t="s">
        <v>120</v>
      </c>
    </row>
    <row r="289" spans="1:18" ht="30" x14ac:dyDescent="0.25">
      <c r="A289" s="11">
        <v>277</v>
      </c>
      <c r="B289" s="52">
        <v>638527</v>
      </c>
      <c r="C289" s="55" t="s">
        <v>1076</v>
      </c>
      <c r="D289" s="55" t="s">
        <v>1077</v>
      </c>
      <c r="E289" s="44" t="s">
        <v>204</v>
      </c>
      <c r="F289" s="51" t="s">
        <v>8</v>
      </c>
      <c r="G289" s="51" t="s">
        <v>18</v>
      </c>
      <c r="H289" s="55" t="s">
        <v>1078</v>
      </c>
      <c r="I289" s="55" t="s">
        <v>150</v>
      </c>
      <c r="J289" s="44" t="s">
        <v>152</v>
      </c>
      <c r="K289" s="51"/>
      <c r="L289" s="51"/>
      <c r="M289" s="51" t="s">
        <v>69</v>
      </c>
      <c r="N289" s="51"/>
      <c r="O289" s="51"/>
      <c r="P289" s="51"/>
      <c r="Q289" s="51" t="s">
        <v>55</v>
      </c>
      <c r="R289" s="51" t="s">
        <v>117</v>
      </c>
    </row>
    <row r="290" spans="1:18" ht="30" x14ac:dyDescent="0.25">
      <c r="A290" s="11">
        <v>278</v>
      </c>
      <c r="B290" s="52">
        <v>638528</v>
      </c>
      <c r="C290" s="55" t="s">
        <v>1076</v>
      </c>
      <c r="D290" s="55" t="s">
        <v>1077</v>
      </c>
      <c r="E290" s="44" t="s">
        <v>204</v>
      </c>
      <c r="F290" s="51" t="s">
        <v>8</v>
      </c>
      <c r="G290" s="51" t="s">
        <v>17</v>
      </c>
      <c r="H290" s="55" t="s">
        <v>1079</v>
      </c>
      <c r="I290" s="55" t="s">
        <v>150</v>
      </c>
      <c r="J290" s="44" t="s">
        <v>152</v>
      </c>
      <c r="K290" s="51"/>
      <c r="L290" s="51"/>
      <c r="M290" s="51" t="s">
        <v>67</v>
      </c>
      <c r="N290" s="51"/>
      <c r="O290" s="51"/>
      <c r="P290" s="51"/>
      <c r="Q290" s="51" t="s">
        <v>55</v>
      </c>
      <c r="R290" s="51" t="s">
        <v>117</v>
      </c>
    </row>
    <row r="291" spans="1:18" ht="30" x14ac:dyDescent="0.25">
      <c r="A291" s="11">
        <v>279</v>
      </c>
      <c r="B291" s="52">
        <v>638529</v>
      </c>
      <c r="C291" s="55" t="s">
        <v>1080</v>
      </c>
      <c r="D291" s="55" t="s">
        <v>1074</v>
      </c>
      <c r="E291" s="44" t="s">
        <v>204</v>
      </c>
      <c r="F291" s="51" t="s">
        <v>8</v>
      </c>
      <c r="G291" s="51" t="s">
        <v>17</v>
      </c>
      <c r="H291" s="55" t="s">
        <v>1081</v>
      </c>
      <c r="I291" s="55" t="s">
        <v>150</v>
      </c>
      <c r="J291" s="44" t="s">
        <v>994</v>
      </c>
      <c r="K291" s="51"/>
      <c r="L291" s="51"/>
      <c r="M291" s="51" t="s">
        <v>55</v>
      </c>
      <c r="N291" s="51"/>
      <c r="O291" s="51"/>
      <c r="P291" s="51"/>
      <c r="Q291" s="51" t="s">
        <v>55</v>
      </c>
      <c r="R291" s="51" t="s">
        <v>120</v>
      </c>
    </row>
    <row r="292" spans="1:18" ht="30" x14ac:dyDescent="0.25">
      <c r="A292" s="11">
        <v>280</v>
      </c>
      <c r="B292" s="52">
        <v>638530</v>
      </c>
      <c r="C292" s="55" t="s">
        <v>1082</v>
      </c>
      <c r="D292" s="55" t="s">
        <v>1083</v>
      </c>
      <c r="E292" s="44" t="s">
        <v>204</v>
      </c>
      <c r="F292" s="51" t="s">
        <v>7</v>
      </c>
      <c r="G292" s="51" t="s">
        <v>18</v>
      </c>
      <c r="H292" s="55" t="s">
        <v>217</v>
      </c>
      <c r="I292" s="55" t="s">
        <v>162</v>
      </c>
      <c r="J292" s="44" t="s">
        <v>1084</v>
      </c>
      <c r="K292" s="51"/>
      <c r="L292" s="51"/>
      <c r="M292" s="51"/>
      <c r="N292" s="51"/>
      <c r="O292" s="51"/>
      <c r="P292" s="51" t="s">
        <v>178</v>
      </c>
      <c r="Q292" s="51" t="s">
        <v>2013</v>
      </c>
      <c r="R292" s="51" t="s">
        <v>117</v>
      </c>
    </row>
    <row r="293" spans="1:18" ht="30" x14ac:dyDescent="0.25">
      <c r="A293" s="11">
        <v>281</v>
      </c>
      <c r="B293" s="52">
        <v>638531</v>
      </c>
      <c r="C293" s="55" t="s">
        <v>1085</v>
      </c>
      <c r="D293" s="55" t="s">
        <v>1086</v>
      </c>
      <c r="E293" s="44" t="s">
        <v>204</v>
      </c>
      <c r="F293" s="51" t="s">
        <v>8</v>
      </c>
      <c r="G293" s="51" t="s">
        <v>18</v>
      </c>
      <c r="H293" s="55" t="s">
        <v>1087</v>
      </c>
      <c r="I293" s="55" t="s">
        <v>150</v>
      </c>
      <c r="J293" s="44" t="s">
        <v>1088</v>
      </c>
      <c r="K293" s="51"/>
      <c r="L293" s="51"/>
      <c r="M293" s="51" t="s">
        <v>41</v>
      </c>
      <c r="N293" s="51"/>
      <c r="O293" s="51"/>
      <c r="P293" s="51"/>
      <c r="Q293" s="51" t="s">
        <v>42</v>
      </c>
      <c r="R293" s="51" t="s">
        <v>120</v>
      </c>
    </row>
    <row r="294" spans="1:18" ht="30" x14ac:dyDescent="0.25">
      <c r="A294" s="11">
        <v>282</v>
      </c>
      <c r="B294" s="52">
        <v>638532</v>
      </c>
      <c r="C294" s="55" t="s">
        <v>1062</v>
      </c>
      <c r="D294" s="55" t="s">
        <v>1089</v>
      </c>
      <c r="E294" s="44" t="s">
        <v>204</v>
      </c>
      <c r="F294" s="51" t="s">
        <v>8</v>
      </c>
      <c r="G294" s="51" t="s">
        <v>18</v>
      </c>
      <c r="H294" s="55" t="s">
        <v>796</v>
      </c>
      <c r="I294" s="55" t="s">
        <v>150</v>
      </c>
      <c r="J294" s="44" t="s">
        <v>40</v>
      </c>
      <c r="K294" s="51"/>
      <c r="L294" s="51"/>
      <c r="M294" s="51" t="s">
        <v>2290</v>
      </c>
      <c r="N294" s="51"/>
      <c r="O294" s="51"/>
      <c r="P294" s="51"/>
      <c r="Q294" s="51" t="s">
        <v>55</v>
      </c>
      <c r="R294" s="51" t="s">
        <v>120</v>
      </c>
    </row>
    <row r="295" spans="1:18" ht="30" x14ac:dyDescent="0.25">
      <c r="A295" s="11">
        <v>283</v>
      </c>
      <c r="B295" s="52">
        <v>638533</v>
      </c>
      <c r="C295" s="55" t="s">
        <v>1090</v>
      </c>
      <c r="D295" s="55" t="s">
        <v>1091</v>
      </c>
      <c r="E295" s="44" t="s">
        <v>204</v>
      </c>
      <c r="F295" s="51" t="s">
        <v>8</v>
      </c>
      <c r="G295" s="51" t="s">
        <v>18</v>
      </c>
      <c r="H295" s="55" t="s">
        <v>159</v>
      </c>
      <c r="I295" s="55" t="s">
        <v>150</v>
      </c>
      <c r="J295" s="44" t="s">
        <v>61</v>
      </c>
      <c r="K295" s="51"/>
      <c r="L295" s="51"/>
      <c r="M295" s="51" t="s">
        <v>46</v>
      </c>
      <c r="N295" s="51"/>
      <c r="O295" s="51"/>
      <c r="P295" s="51"/>
      <c r="Q295" s="51" t="s">
        <v>46</v>
      </c>
      <c r="R295" s="51" t="s">
        <v>120</v>
      </c>
    </row>
    <row r="296" spans="1:18" ht="30" x14ac:dyDescent="0.25">
      <c r="A296" s="11">
        <v>284</v>
      </c>
      <c r="B296" s="52">
        <v>638534</v>
      </c>
      <c r="C296" s="55" t="s">
        <v>1092</v>
      </c>
      <c r="D296" s="55" t="s">
        <v>1093</v>
      </c>
      <c r="E296" s="44" t="s">
        <v>204</v>
      </c>
      <c r="F296" s="51" t="s">
        <v>8</v>
      </c>
      <c r="G296" s="51" t="s">
        <v>18</v>
      </c>
      <c r="H296" s="55" t="s">
        <v>149</v>
      </c>
      <c r="I296" s="55" t="s">
        <v>150</v>
      </c>
      <c r="J296" s="44" t="s">
        <v>152</v>
      </c>
      <c r="K296" s="51"/>
      <c r="L296" s="51"/>
      <c r="M296" s="51" t="s">
        <v>155</v>
      </c>
      <c r="N296" s="51"/>
      <c r="O296" s="51"/>
      <c r="P296" s="51"/>
      <c r="Q296" s="51" t="s">
        <v>55</v>
      </c>
      <c r="R296" s="51" t="s">
        <v>120</v>
      </c>
    </row>
    <row r="297" spans="1:18" ht="30" x14ac:dyDescent="0.25">
      <c r="A297" s="11">
        <v>285</v>
      </c>
      <c r="B297" s="52">
        <v>638535</v>
      </c>
      <c r="C297" s="55" t="s">
        <v>1094</v>
      </c>
      <c r="D297" s="55" t="s">
        <v>1095</v>
      </c>
      <c r="E297" s="44" t="s">
        <v>204</v>
      </c>
      <c r="F297" s="51" t="s">
        <v>8</v>
      </c>
      <c r="G297" s="51" t="s">
        <v>18</v>
      </c>
      <c r="H297" s="55" t="s">
        <v>1096</v>
      </c>
      <c r="I297" s="55" t="s">
        <v>150</v>
      </c>
      <c r="J297" s="44" t="s">
        <v>157</v>
      </c>
      <c r="K297" s="51"/>
      <c r="L297" s="51"/>
      <c r="M297" s="51" t="s">
        <v>42</v>
      </c>
      <c r="N297" s="51"/>
      <c r="O297" s="51"/>
      <c r="P297" s="51"/>
      <c r="Q297" s="51" t="s">
        <v>55</v>
      </c>
      <c r="R297" s="51" t="s">
        <v>117</v>
      </c>
    </row>
    <row r="298" spans="1:18" ht="30" x14ac:dyDescent="0.25">
      <c r="A298" s="11">
        <v>286</v>
      </c>
      <c r="B298" s="52">
        <v>638536</v>
      </c>
      <c r="C298" s="55" t="s">
        <v>1094</v>
      </c>
      <c r="D298" s="55" t="s">
        <v>1095</v>
      </c>
      <c r="E298" s="44" t="s">
        <v>204</v>
      </c>
      <c r="F298" s="51" t="s">
        <v>8</v>
      </c>
      <c r="G298" s="51" t="s">
        <v>17</v>
      </c>
      <c r="H298" s="55" t="s">
        <v>1097</v>
      </c>
      <c r="I298" s="55" t="s">
        <v>1098</v>
      </c>
      <c r="J298" s="44" t="s">
        <v>51</v>
      </c>
      <c r="K298" s="51"/>
      <c r="L298" s="51"/>
      <c r="M298" s="51" t="s">
        <v>45</v>
      </c>
      <c r="N298" s="51"/>
      <c r="O298" s="51"/>
      <c r="P298" s="51"/>
      <c r="Q298" s="51" t="s">
        <v>2013</v>
      </c>
      <c r="R298" s="51" t="s">
        <v>120</v>
      </c>
    </row>
    <row r="299" spans="1:18" ht="30" x14ac:dyDescent="0.25">
      <c r="A299" s="11">
        <v>287</v>
      </c>
      <c r="B299" s="52">
        <v>638537</v>
      </c>
      <c r="C299" s="55" t="s">
        <v>1099</v>
      </c>
      <c r="D299" s="55" t="s">
        <v>1100</v>
      </c>
      <c r="E299" s="44" t="s">
        <v>204</v>
      </c>
      <c r="F299" s="51" t="s">
        <v>8</v>
      </c>
      <c r="G299" s="51" t="s">
        <v>18</v>
      </c>
      <c r="H299" s="55" t="s">
        <v>907</v>
      </c>
      <c r="I299" s="55" t="s">
        <v>1101</v>
      </c>
      <c r="J299" s="44" t="s">
        <v>40</v>
      </c>
      <c r="K299" s="51" t="s">
        <v>521</v>
      </c>
      <c r="L299" s="51" t="s">
        <v>37</v>
      </c>
      <c r="M299" s="51"/>
      <c r="N299" s="51"/>
      <c r="O299" s="51"/>
      <c r="P299" s="51"/>
      <c r="Q299" s="51" t="s">
        <v>46</v>
      </c>
      <c r="R299" s="51" t="s">
        <v>120</v>
      </c>
    </row>
    <row r="300" spans="1:18" ht="30" x14ac:dyDescent="0.25">
      <c r="A300" s="11">
        <v>288</v>
      </c>
      <c r="B300" s="52">
        <v>638538</v>
      </c>
      <c r="C300" s="55" t="s">
        <v>2170</v>
      </c>
      <c r="D300" s="55" t="s">
        <v>1102</v>
      </c>
      <c r="E300" s="44" t="s">
        <v>204</v>
      </c>
      <c r="F300" s="51" t="s">
        <v>8</v>
      </c>
      <c r="G300" s="51" t="s">
        <v>17</v>
      </c>
      <c r="H300" s="55" t="s">
        <v>59</v>
      </c>
      <c r="I300" s="55" t="s">
        <v>1103</v>
      </c>
      <c r="J300" s="44" t="s">
        <v>1104</v>
      </c>
      <c r="K300" s="51"/>
      <c r="L300" s="51"/>
      <c r="M300" s="51" t="s">
        <v>77</v>
      </c>
      <c r="N300" s="51"/>
      <c r="O300" s="51"/>
      <c r="P300" s="51"/>
      <c r="Q300" s="51" t="s">
        <v>2013</v>
      </c>
      <c r="R300" s="51" t="s">
        <v>120</v>
      </c>
    </row>
    <row r="301" spans="1:18" ht="30" x14ac:dyDescent="0.25">
      <c r="A301" s="11">
        <v>289</v>
      </c>
      <c r="B301" s="43">
        <v>639669</v>
      </c>
      <c r="C301" s="55" t="s">
        <v>2171</v>
      </c>
      <c r="D301" s="55" t="s">
        <v>2578</v>
      </c>
      <c r="E301" s="55" t="s">
        <v>204</v>
      </c>
      <c r="F301" s="51" t="s">
        <v>8</v>
      </c>
      <c r="G301" s="51" t="s">
        <v>17</v>
      </c>
      <c r="H301" s="55" t="s">
        <v>59</v>
      </c>
      <c r="I301" s="55" t="s">
        <v>150</v>
      </c>
      <c r="J301" s="44" t="s">
        <v>43</v>
      </c>
      <c r="K301" s="51"/>
      <c r="L301" s="51"/>
      <c r="M301" s="51" t="s">
        <v>1384</v>
      </c>
      <c r="N301" s="51"/>
      <c r="O301" s="51"/>
      <c r="P301" s="51"/>
      <c r="Q301" s="51" t="s">
        <v>41</v>
      </c>
      <c r="R301" s="51" t="s">
        <v>120</v>
      </c>
    </row>
    <row r="302" spans="1:18" ht="30" x14ac:dyDescent="0.25">
      <c r="A302" s="11">
        <v>290</v>
      </c>
      <c r="B302" s="57">
        <v>639676</v>
      </c>
      <c r="C302" s="55" t="s">
        <v>2172</v>
      </c>
      <c r="D302" s="55" t="s">
        <v>2579</v>
      </c>
      <c r="E302" s="55" t="s">
        <v>204</v>
      </c>
      <c r="F302" s="51" t="s">
        <v>7</v>
      </c>
      <c r="G302" s="51" t="s">
        <v>17</v>
      </c>
      <c r="H302" s="55" t="s">
        <v>1133</v>
      </c>
      <c r="I302" s="55" t="s">
        <v>150</v>
      </c>
      <c r="J302" s="44" t="s">
        <v>44</v>
      </c>
      <c r="K302" s="51"/>
      <c r="L302" s="51"/>
      <c r="M302" s="51"/>
      <c r="N302" s="51"/>
      <c r="O302" s="51"/>
      <c r="P302" s="51" t="s">
        <v>41</v>
      </c>
      <c r="Q302" s="51" t="s">
        <v>41</v>
      </c>
      <c r="R302" s="51" t="s">
        <v>120</v>
      </c>
    </row>
    <row r="303" spans="1:18" ht="30" x14ac:dyDescent="0.25">
      <c r="A303" s="11">
        <v>291</v>
      </c>
      <c r="B303" s="57">
        <v>639704</v>
      </c>
      <c r="C303" s="55" t="s">
        <v>205</v>
      </c>
      <c r="D303" s="55" t="s">
        <v>2173</v>
      </c>
      <c r="E303" s="55" t="s">
        <v>204</v>
      </c>
      <c r="F303" s="51" t="s">
        <v>8</v>
      </c>
      <c r="G303" s="51" t="s">
        <v>17</v>
      </c>
      <c r="H303" s="55" t="s">
        <v>2174</v>
      </c>
      <c r="I303" s="55" t="s">
        <v>177</v>
      </c>
      <c r="J303" s="44" t="s">
        <v>157</v>
      </c>
      <c r="K303" s="51"/>
      <c r="L303" s="51"/>
      <c r="M303" s="51" t="s">
        <v>49</v>
      </c>
      <c r="N303" s="51"/>
      <c r="O303" s="51"/>
      <c r="P303" s="51"/>
      <c r="Q303" s="51" t="s">
        <v>123</v>
      </c>
      <c r="R303" s="51" t="s">
        <v>120</v>
      </c>
    </row>
    <row r="304" spans="1:18" ht="30" x14ac:dyDescent="0.25">
      <c r="A304" s="11">
        <v>292</v>
      </c>
      <c r="B304" s="56">
        <v>639709</v>
      </c>
      <c r="C304" s="55" t="s">
        <v>3152</v>
      </c>
      <c r="D304" s="55" t="s">
        <v>3153</v>
      </c>
      <c r="E304" s="55" t="s">
        <v>204</v>
      </c>
      <c r="F304" s="51" t="s">
        <v>8</v>
      </c>
      <c r="G304" s="51" t="s">
        <v>17</v>
      </c>
      <c r="H304" s="55" t="s">
        <v>227</v>
      </c>
      <c r="I304" s="55" t="s">
        <v>394</v>
      </c>
      <c r="J304" s="44" t="s">
        <v>51</v>
      </c>
      <c r="K304" s="51"/>
      <c r="L304" s="51"/>
      <c r="M304" s="51" t="s">
        <v>41</v>
      </c>
      <c r="N304" s="51"/>
      <c r="O304" s="51"/>
      <c r="P304" s="51"/>
      <c r="Q304" s="51" t="s">
        <v>42</v>
      </c>
      <c r="R304" s="51" t="s">
        <v>120</v>
      </c>
    </row>
    <row r="305" spans="1:18" ht="30" x14ac:dyDescent="0.25">
      <c r="A305" s="11">
        <v>293</v>
      </c>
      <c r="B305" s="56">
        <v>639710</v>
      </c>
      <c r="C305" s="55" t="s">
        <v>3152</v>
      </c>
      <c r="D305" s="55" t="s">
        <v>3153</v>
      </c>
      <c r="E305" s="55" t="s">
        <v>204</v>
      </c>
      <c r="F305" s="51" t="s">
        <v>8</v>
      </c>
      <c r="G305" s="51" t="s">
        <v>18</v>
      </c>
      <c r="H305" s="55" t="s">
        <v>152</v>
      </c>
      <c r="I305" s="55" t="s">
        <v>150</v>
      </c>
      <c r="J305" s="44" t="s">
        <v>157</v>
      </c>
      <c r="K305" s="51"/>
      <c r="L305" s="51"/>
      <c r="M305" s="51" t="s">
        <v>41</v>
      </c>
      <c r="N305" s="51"/>
      <c r="O305" s="51"/>
      <c r="P305" s="51"/>
      <c r="Q305" s="51" t="s">
        <v>42</v>
      </c>
      <c r="R305" s="51" t="s">
        <v>117</v>
      </c>
    </row>
    <row r="306" spans="1:18" ht="30" x14ac:dyDescent="0.25">
      <c r="A306" s="11">
        <v>294</v>
      </c>
      <c r="B306" s="57">
        <v>639719</v>
      </c>
      <c r="C306" s="55" t="s">
        <v>3154</v>
      </c>
      <c r="D306" s="55" t="s">
        <v>3155</v>
      </c>
      <c r="E306" s="55" t="s">
        <v>204</v>
      </c>
      <c r="F306" s="51" t="s">
        <v>8</v>
      </c>
      <c r="G306" s="51" t="s">
        <v>17</v>
      </c>
      <c r="H306" s="55" t="s">
        <v>3156</v>
      </c>
      <c r="I306" s="55" t="s">
        <v>150</v>
      </c>
      <c r="J306" s="44" t="s">
        <v>43</v>
      </c>
      <c r="K306" s="51"/>
      <c r="L306" s="51"/>
      <c r="M306" s="51" t="s">
        <v>42</v>
      </c>
      <c r="N306" s="51"/>
      <c r="O306" s="51"/>
      <c r="P306" s="51"/>
      <c r="Q306" s="51" t="s">
        <v>42</v>
      </c>
      <c r="R306" s="51" t="s">
        <v>120</v>
      </c>
    </row>
    <row r="307" spans="1:18" ht="30" x14ac:dyDescent="0.25">
      <c r="A307" s="11">
        <v>295</v>
      </c>
      <c r="B307" s="57">
        <v>639720</v>
      </c>
      <c r="C307" s="55" t="s">
        <v>3154</v>
      </c>
      <c r="D307" s="55" t="s">
        <v>3155</v>
      </c>
      <c r="E307" s="55" t="s">
        <v>204</v>
      </c>
      <c r="F307" s="51" t="s">
        <v>8</v>
      </c>
      <c r="G307" s="51" t="s">
        <v>17</v>
      </c>
      <c r="H307" s="55" t="s">
        <v>3157</v>
      </c>
      <c r="I307" s="55" t="s">
        <v>150</v>
      </c>
      <c r="J307" s="44" t="s">
        <v>192</v>
      </c>
      <c r="K307" s="51"/>
      <c r="L307" s="51"/>
      <c r="M307" s="51" t="s">
        <v>42</v>
      </c>
      <c r="N307" s="51"/>
      <c r="O307" s="51"/>
      <c r="P307" s="51"/>
      <c r="Q307" s="51" t="s">
        <v>42</v>
      </c>
      <c r="R307" s="51" t="s">
        <v>117</v>
      </c>
    </row>
    <row r="308" spans="1:18" ht="30" x14ac:dyDescent="0.25">
      <c r="A308" s="11">
        <v>296</v>
      </c>
      <c r="B308" s="57">
        <v>639721</v>
      </c>
      <c r="C308" s="55" t="s">
        <v>3154</v>
      </c>
      <c r="D308" s="55" t="s">
        <v>3155</v>
      </c>
      <c r="E308" s="55" t="s">
        <v>204</v>
      </c>
      <c r="F308" s="51" t="s">
        <v>8</v>
      </c>
      <c r="G308" s="51" t="s">
        <v>18</v>
      </c>
      <c r="H308" s="55" t="s">
        <v>3158</v>
      </c>
      <c r="I308" s="55" t="s">
        <v>150</v>
      </c>
      <c r="J308" s="44" t="s">
        <v>51</v>
      </c>
      <c r="K308" s="51"/>
      <c r="L308" s="51"/>
      <c r="M308" s="51" t="s">
        <v>41</v>
      </c>
      <c r="N308" s="51"/>
      <c r="O308" s="51"/>
      <c r="P308" s="51"/>
      <c r="Q308" s="51" t="s">
        <v>151</v>
      </c>
      <c r="R308" s="51" t="s">
        <v>117</v>
      </c>
    </row>
    <row r="309" spans="1:18" ht="30" x14ac:dyDescent="0.25">
      <c r="A309" s="11">
        <v>297</v>
      </c>
      <c r="B309" s="57">
        <v>639722</v>
      </c>
      <c r="C309" s="55" t="s">
        <v>3154</v>
      </c>
      <c r="D309" s="55" t="s">
        <v>3155</v>
      </c>
      <c r="E309" s="55" t="s">
        <v>204</v>
      </c>
      <c r="F309" s="51" t="s">
        <v>8</v>
      </c>
      <c r="G309" s="51" t="s">
        <v>18</v>
      </c>
      <c r="H309" s="55" t="s">
        <v>298</v>
      </c>
      <c r="I309" s="55" t="s">
        <v>150</v>
      </c>
      <c r="J309" s="44" t="s">
        <v>51</v>
      </c>
      <c r="K309" s="51"/>
      <c r="L309" s="51"/>
      <c r="M309" s="51" t="s">
        <v>42</v>
      </c>
      <c r="N309" s="51"/>
      <c r="O309" s="51"/>
      <c r="P309" s="51"/>
      <c r="Q309" s="51" t="s">
        <v>42</v>
      </c>
      <c r="R309" s="51" t="s">
        <v>117</v>
      </c>
    </row>
    <row r="310" spans="1:18" ht="30" x14ac:dyDescent="0.25">
      <c r="A310" s="11">
        <v>298</v>
      </c>
      <c r="B310" s="57">
        <v>639723</v>
      </c>
      <c r="C310" s="55" t="s">
        <v>3154</v>
      </c>
      <c r="D310" s="55" t="s">
        <v>3155</v>
      </c>
      <c r="E310" s="55" t="s">
        <v>204</v>
      </c>
      <c r="F310" s="51" t="s">
        <v>8</v>
      </c>
      <c r="G310" s="51" t="s">
        <v>17</v>
      </c>
      <c r="H310" s="55" t="s">
        <v>3159</v>
      </c>
      <c r="I310" s="55" t="s">
        <v>150</v>
      </c>
      <c r="J310" s="44" t="s">
        <v>181</v>
      </c>
      <c r="K310" s="51"/>
      <c r="L310" s="51"/>
      <c r="M310" s="51" t="s">
        <v>160</v>
      </c>
      <c r="N310" s="51"/>
      <c r="O310" s="51"/>
      <c r="P310" s="51"/>
      <c r="Q310" s="51" t="s">
        <v>123</v>
      </c>
      <c r="R310" s="51" t="s">
        <v>117</v>
      </c>
    </row>
    <row r="311" spans="1:18" ht="30" x14ac:dyDescent="0.25">
      <c r="A311" s="11">
        <v>299</v>
      </c>
      <c r="B311" s="57">
        <v>639724</v>
      </c>
      <c r="C311" s="55" t="s">
        <v>3154</v>
      </c>
      <c r="D311" s="55" t="s">
        <v>3155</v>
      </c>
      <c r="E311" s="55" t="s">
        <v>204</v>
      </c>
      <c r="F311" s="51" t="s">
        <v>8</v>
      </c>
      <c r="G311" s="51" t="s">
        <v>18</v>
      </c>
      <c r="H311" s="55" t="s">
        <v>3160</v>
      </c>
      <c r="I311" s="55" t="s">
        <v>150</v>
      </c>
      <c r="J311" s="44" t="s">
        <v>221</v>
      </c>
      <c r="K311" s="51"/>
      <c r="L311" s="51"/>
      <c r="M311" s="51" t="s">
        <v>678</v>
      </c>
      <c r="N311" s="51"/>
      <c r="O311" s="51"/>
      <c r="P311" s="51"/>
      <c r="Q311" s="51" t="s">
        <v>123</v>
      </c>
      <c r="R311" s="51" t="s">
        <v>117</v>
      </c>
    </row>
    <row r="312" spans="1:18" ht="30" x14ac:dyDescent="0.25">
      <c r="A312" s="11">
        <v>300</v>
      </c>
      <c r="B312" s="57">
        <v>639725</v>
      </c>
      <c r="C312" s="55" t="s">
        <v>3154</v>
      </c>
      <c r="D312" s="55" t="s">
        <v>3155</v>
      </c>
      <c r="E312" s="55" t="s">
        <v>204</v>
      </c>
      <c r="F312" s="51" t="s">
        <v>8</v>
      </c>
      <c r="G312" s="51" t="s">
        <v>18</v>
      </c>
      <c r="H312" s="55" t="s">
        <v>3161</v>
      </c>
      <c r="I312" s="55" t="s">
        <v>150</v>
      </c>
      <c r="J312" s="44" t="s">
        <v>181</v>
      </c>
      <c r="K312" s="51"/>
      <c r="L312" s="51"/>
      <c r="M312" s="51" t="s">
        <v>678</v>
      </c>
      <c r="N312" s="51"/>
      <c r="O312" s="51"/>
      <c r="P312" s="51"/>
      <c r="Q312" s="51" t="s">
        <v>123</v>
      </c>
      <c r="R312" s="51" t="s">
        <v>117</v>
      </c>
    </row>
    <row r="313" spans="1:18" ht="30" x14ac:dyDescent="0.25">
      <c r="A313" s="11">
        <v>301</v>
      </c>
      <c r="B313" s="57">
        <v>639726</v>
      </c>
      <c r="C313" s="55" t="s">
        <v>3154</v>
      </c>
      <c r="D313" s="55" t="s">
        <v>3155</v>
      </c>
      <c r="E313" s="55" t="s">
        <v>204</v>
      </c>
      <c r="F313" s="51" t="s">
        <v>8</v>
      </c>
      <c r="G313" s="51" t="s">
        <v>18</v>
      </c>
      <c r="H313" s="55" t="s">
        <v>465</v>
      </c>
      <c r="I313" s="55" t="s">
        <v>150</v>
      </c>
      <c r="J313" s="44" t="s">
        <v>157</v>
      </c>
      <c r="K313" s="51"/>
      <c r="L313" s="51"/>
      <c r="M313" s="51" t="s">
        <v>198</v>
      </c>
      <c r="N313" s="51"/>
      <c r="O313" s="51"/>
      <c r="P313" s="51"/>
      <c r="Q313" s="51" t="s">
        <v>123</v>
      </c>
      <c r="R313" s="51" t="s">
        <v>117</v>
      </c>
    </row>
    <row r="314" spans="1:18" ht="30" x14ac:dyDescent="0.25">
      <c r="A314" s="11">
        <v>302</v>
      </c>
      <c r="B314" s="57">
        <v>639727</v>
      </c>
      <c r="C314" s="55" t="s">
        <v>3154</v>
      </c>
      <c r="D314" s="55" t="s">
        <v>3155</v>
      </c>
      <c r="E314" s="55" t="s">
        <v>204</v>
      </c>
      <c r="F314" s="51" t="s">
        <v>8</v>
      </c>
      <c r="G314" s="51" t="s">
        <v>18</v>
      </c>
      <c r="H314" s="55" t="s">
        <v>217</v>
      </c>
      <c r="I314" s="55" t="s">
        <v>150</v>
      </c>
      <c r="J314" s="44" t="s">
        <v>43</v>
      </c>
      <c r="K314" s="51"/>
      <c r="L314" s="51"/>
      <c r="M314" s="51" t="s">
        <v>55</v>
      </c>
      <c r="N314" s="51"/>
      <c r="O314" s="51"/>
      <c r="P314" s="51"/>
      <c r="Q314" s="51" t="s">
        <v>55</v>
      </c>
      <c r="R314" s="51" t="s">
        <v>117</v>
      </c>
    </row>
    <row r="315" spans="1:18" ht="30" x14ac:dyDescent="0.25">
      <c r="A315" s="11">
        <v>303</v>
      </c>
      <c r="B315" s="57">
        <v>639728</v>
      </c>
      <c r="C315" s="55" t="s">
        <v>3154</v>
      </c>
      <c r="D315" s="55" t="s">
        <v>3155</v>
      </c>
      <c r="E315" s="55" t="s">
        <v>204</v>
      </c>
      <c r="F315" s="51" t="s">
        <v>8</v>
      </c>
      <c r="G315" s="51" t="s">
        <v>18</v>
      </c>
      <c r="H315" s="55" t="s">
        <v>3162</v>
      </c>
      <c r="I315" s="55" t="s">
        <v>150</v>
      </c>
      <c r="J315" s="44" t="s">
        <v>166</v>
      </c>
      <c r="K315" s="51"/>
      <c r="L315" s="51"/>
      <c r="M315" s="51" t="s">
        <v>160</v>
      </c>
      <c r="N315" s="51"/>
      <c r="O315" s="51"/>
      <c r="P315" s="51"/>
      <c r="Q315" s="51" t="s">
        <v>123</v>
      </c>
      <c r="R315" s="51" t="s">
        <v>117</v>
      </c>
    </row>
    <row r="316" spans="1:18" ht="30" x14ac:dyDescent="0.25">
      <c r="A316" s="11">
        <v>304</v>
      </c>
      <c r="B316" s="57">
        <v>639729</v>
      </c>
      <c r="C316" s="55" t="s">
        <v>3154</v>
      </c>
      <c r="D316" s="55" t="s">
        <v>3155</v>
      </c>
      <c r="E316" s="55" t="s">
        <v>204</v>
      </c>
      <c r="F316" s="51" t="s">
        <v>8</v>
      </c>
      <c r="G316" s="51" t="s">
        <v>18</v>
      </c>
      <c r="H316" s="55" t="s">
        <v>3163</v>
      </c>
      <c r="I316" s="55" t="s">
        <v>150</v>
      </c>
      <c r="J316" s="44" t="s">
        <v>180</v>
      </c>
      <c r="K316" s="51"/>
      <c r="L316" s="51"/>
      <c r="M316" s="51" t="s">
        <v>160</v>
      </c>
      <c r="N316" s="51"/>
      <c r="O316" s="51"/>
      <c r="P316" s="51"/>
      <c r="Q316" s="51" t="s">
        <v>123</v>
      </c>
      <c r="R316" s="51" t="s">
        <v>117</v>
      </c>
    </row>
    <row r="317" spans="1:18" ht="30" x14ac:dyDescent="0.25">
      <c r="A317" s="11">
        <v>305</v>
      </c>
      <c r="B317" s="57">
        <v>639730</v>
      </c>
      <c r="C317" s="55" t="s">
        <v>3154</v>
      </c>
      <c r="D317" s="55" t="s">
        <v>3155</v>
      </c>
      <c r="E317" s="55" t="s">
        <v>204</v>
      </c>
      <c r="F317" s="51" t="s">
        <v>8</v>
      </c>
      <c r="G317" s="51" t="s">
        <v>17</v>
      </c>
      <c r="H317" s="55" t="s">
        <v>3164</v>
      </c>
      <c r="I317" s="55" t="s">
        <v>150</v>
      </c>
      <c r="J317" s="44" t="s">
        <v>157</v>
      </c>
      <c r="K317" s="51"/>
      <c r="L317" s="51"/>
      <c r="M317" s="51" t="s">
        <v>194</v>
      </c>
      <c r="N317" s="51"/>
      <c r="O317" s="51"/>
      <c r="P317" s="51"/>
      <c r="Q317" s="51" t="s">
        <v>123</v>
      </c>
      <c r="R317" s="51" t="s">
        <v>117</v>
      </c>
    </row>
    <row r="318" spans="1:18" ht="30" x14ac:dyDescent="0.25">
      <c r="A318" s="11">
        <v>306</v>
      </c>
      <c r="B318" s="57">
        <v>639731</v>
      </c>
      <c r="C318" s="55" t="s">
        <v>3154</v>
      </c>
      <c r="D318" s="55" t="s">
        <v>3155</v>
      </c>
      <c r="E318" s="55" t="s">
        <v>204</v>
      </c>
      <c r="F318" s="51" t="s">
        <v>8</v>
      </c>
      <c r="G318" s="51" t="s">
        <v>17</v>
      </c>
      <c r="H318" s="55" t="s">
        <v>1293</v>
      </c>
      <c r="I318" s="55" t="s">
        <v>150</v>
      </c>
      <c r="J318" s="44" t="s">
        <v>341</v>
      </c>
      <c r="K318" s="51"/>
      <c r="L318" s="51"/>
      <c r="M318" s="51" t="s">
        <v>67</v>
      </c>
      <c r="N318" s="51"/>
      <c r="O318" s="51"/>
      <c r="P318" s="51"/>
      <c r="Q318" s="51" t="s">
        <v>55</v>
      </c>
      <c r="R318" s="51" t="s">
        <v>120</v>
      </c>
    </row>
    <row r="319" spans="1:18" ht="30" x14ac:dyDescent="0.25">
      <c r="A319" s="11">
        <v>307</v>
      </c>
      <c r="B319" s="57">
        <v>639732</v>
      </c>
      <c r="C319" s="55" t="s">
        <v>3154</v>
      </c>
      <c r="D319" s="55" t="s">
        <v>3155</v>
      </c>
      <c r="E319" s="55" t="s">
        <v>204</v>
      </c>
      <c r="F319" s="51" t="s">
        <v>8</v>
      </c>
      <c r="G319" s="51" t="s">
        <v>18</v>
      </c>
      <c r="H319" s="55" t="s">
        <v>3165</v>
      </c>
      <c r="I319" s="55" t="s">
        <v>150</v>
      </c>
      <c r="J319" s="44" t="s">
        <v>43</v>
      </c>
      <c r="K319" s="51"/>
      <c r="L319" s="51"/>
      <c r="M319" s="51" t="s">
        <v>55</v>
      </c>
      <c r="N319" s="51"/>
      <c r="O319" s="51"/>
      <c r="P319" s="51"/>
      <c r="Q319" s="51" t="s">
        <v>42</v>
      </c>
      <c r="R319" s="51" t="s">
        <v>117</v>
      </c>
    </row>
    <row r="320" spans="1:18" x14ac:dyDescent="0.25">
      <c r="A320" s="11"/>
      <c r="B320" s="62">
        <v>639734</v>
      </c>
      <c r="C320" s="70" t="s">
        <v>248</v>
      </c>
      <c r="D320" s="55" t="s">
        <v>236</v>
      </c>
      <c r="E320" s="55" t="s">
        <v>236</v>
      </c>
      <c r="F320" s="51" t="s">
        <v>236</v>
      </c>
      <c r="G320" s="51" t="s">
        <v>236</v>
      </c>
      <c r="H320" s="55" t="s">
        <v>236</v>
      </c>
      <c r="I320" s="55" t="s">
        <v>236</v>
      </c>
      <c r="J320" s="44" t="s">
        <v>236</v>
      </c>
      <c r="K320" s="51" t="s">
        <v>236</v>
      </c>
      <c r="L320" s="51" t="s">
        <v>236</v>
      </c>
      <c r="M320" s="51" t="s">
        <v>236</v>
      </c>
      <c r="N320" s="51" t="s">
        <v>236</v>
      </c>
      <c r="O320" s="51" t="s">
        <v>236</v>
      </c>
      <c r="P320" s="51" t="s">
        <v>236</v>
      </c>
      <c r="Q320" s="51" t="s">
        <v>236</v>
      </c>
      <c r="R320" s="51" t="s">
        <v>236</v>
      </c>
    </row>
    <row r="321" spans="1:18" ht="30" x14ac:dyDescent="0.25">
      <c r="A321" s="11">
        <v>308</v>
      </c>
      <c r="B321" s="57">
        <v>639745</v>
      </c>
      <c r="C321" s="55" t="s">
        <v>3227</v>
      </c>
      <c r="D321" s="55" t="s">
        <v>3228</v>
      </c>
      <c r="E321" s="55" t="s">
        <v>681</v>
      </c>
      <c r="F321" s="51" t="s">
        <v>8</v>
      </c>
      <c r="G321" s="51" t="s">
        <v>17</v>
      </c>
      <c r="H321" s="55" t="s">
        <v>59</v>
      </c>
      <c r="I321" s="55" t="s">
        <v>531</v>
      </c>
      <c r="J321" s="44" t="s">
        <v>181</v>
      </c>
      <c r="K321" s="51"/>
      <c r="L321" s="51"/>
      <c r="M321" s="51" t="s">
        <v>55</v>
      </c>
      <c r="N321" s="51"/>
      <c r="O321" s="51"/>
      <c r="P321" s="51"/>
      <c r="Q321" s="51" t="s">
        <v>55</v>
      </c>
      <c r="R321" s="51" t="s">
        <v>120</v>
      </c>
    </row>
    <row r="1048056" spans="1:10" s="1" customFormat="1" x14ac:dyDescent="0.25">
      <c r="A1048056"/>
      <c r="C1048056" s="7"/>
      <c r="D1048056" s="8"/>
      <c r="E1048056" s="9"/>
      <c r="F1048056" s="10"/>
      <c r="H1048056" s="29"/>
      <c r="I1048056" s="29"/>
      <c r="J1048056" s="32"/>
    </row>
  </sheetData>
  <mergeCells count="23">
    <mergeCell ref="L7:M7"/>
    <mergeCell ref="O7:P7"/>
    <mergeCell ref="L8:M8"/>
    <mergeCell ref="O8:P8"/>
    <mergeCell ref="M9:P9"/>
    <mergeCell ref="A10:R10"/>
    <mergeCell ref="A11:A12"/>
    <mergeCell ref="B11:B12"/>
    <mergeCell ref="C11:E11"/>
    <mergeCell ref="F11:J11"/>
    <mergeCell ref="K11:M11"/>
    <mergeCell ref="N11:P11"/>
    <mergeCell ref="Q11:Q12"/>
    <mergeCell ref="R11:R12"/>
    <mergeCell ref="B1:Q1"/>
    <mergeCell ref="B2:Q2"/>
    <mergeCell ref="D4:E4"/>
    <mergeCell ref="H4:H5"/>
    <mergeCell ref="I4:I5"/>
    <mergeCell ref="J4:J5"/>
    <mergeCell ref="K4:K5"/>
    <mergeCell ref="L4:M4"/>
    <mergeCell ref="O4:P4"/>
  </mergeCells>
  <phoneticPr fontId="30" type="noConversion"/>
  <printOptions horizontalCentered="1" verticalCentered="1"/>
  <pageMargins left="0.23622047244094491" right="0.23622047244094491" top="0.39370078740157483" bottom="0.6692913385826772" header="0.31496062992125984" footer="0.31496062992125984"/>
  <pageSetup scale="65" orientation="landscape" horizontalDpi="0" verticalDpi="0" r:id="rId1"/>
  <headerFooter>
    <oddFooter>&amp;L&amp;"-,Negrita"RESPONSABLE MÓDULO DE VACUNACIÓN:&amp;"-,Normal"MVZ Luis E. Mejía Hdz.&amp;C&amp;"-,Negrita"PERSONAL DE APOYO: &amp;"-,Normal"Eulalio López/Karla I. Chávez/Napoleón Jmz Trejo&amp;R&amp;"-,Negrita"DOSIS DESP.:&amp;"-,Normal"3 
&amp;"-,Negrita"RECIBOS CANC.:&amp;"-,Normal"0</oddFooter>
  </headerFooter>
  <rowBreaks count="15" manualBreakCount="15">
    <brk id="32" max="17" man="1"/>
    <brk id="52" max="17" man="1"/>
    <brk id="72" max="17" man="1"/>
    <brk id="92" max="17" man="1"/>
    <brk id="112" max="17" man="1"/>
    <brk id="132" max="17" man="1"/>
    <brk id="152" max="17" man="1"/>
    <brk id="172" max="17" man="1"/>
    <brk id="192" max="17" man="1"/>
    <brk id="212" max="17" man="1"/>
    <brk id="232" max="17" man="1"/>
    <brk id="252" max="17" man="1"/>
    <brk id="272" max="17" man="1"/>
    <brk id="292" max="17" man="1"/>
    <brk id="31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F596-55DF-4D39-AE41-58B1803FA161}">
  <dimension ref="A3:F28"/>
  <sheetViews>
    <sheetView workbookViewId="0">
      <selection activeCell="F19" sqref="F19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15" t="s">
        <v>24</v>
      </c>
      <c r="B3" s="115"/>
      <c r="C3" s="115"/>
      <c r="D3" s="115"/>
      <c r="E3" s="115"/>
      <c r="F3" s="115"/>
    </row>
    <row r="4" spans="1:6" ht="18.75" x14ac:dyDescent="0.3">
      <c r="A4" s="116" t="s">
        <v>35</v>
      </c>
      <c r="B4" s="116"/>
      <c r="C4" s="116"/>
      <c r="D4" s="116"/>
      <c r="E4" s="116"/>
      <c r="F4" s="116"/>
    </row>
    <row r="5" spans="1:6" ht="17.25" x14ac:dyDescent="0.3">
      <c r="A5" s="117" t="s">
        <v>23</v>
      </c>
      <c r="B5" s="117"/>
      <c r="C5" s="117"/>
      <c r="D5" s="117"/>
      <c r="E5" s="117"/>
      <c r="F5" s="117"/>
    </row>
    <row r="7" spans="1:6" ht="29.25" customHeight="1" x14ac:dyDescent="0.25">
      <c r="A7" s="123" t="s">
        <v>110</v>
      </c>
      <c r="B7" s="124"/>
      <c r="C7" s="124"/>
      <c r="D7" s="124"/>
      <c r="E7" s="124"/>
      <c r="F7" s="124"/>
    </row>
    <row r="9" spans="1:6" ht="15.75" x14ac:dyDescent="0.25">
      <c r="A9" s="102" t="s">
        <v>3231</v>
      </c>
      <c r="B9" s="102"/>
      <c r="C9" s="102"/>
      <c r="D9" s="102"/>
      <c r="E9" s="102"/>
      <c r="F9" s="102"/>
    </row>
    <row r="10" spans="1:6" ht="15.75" x14ac:dyDescent="0.25">
      <c r="A10" s="125">
        <v>45372</v>
      </c>
      <c r="B10" s="125"/>
      <c r="C10" s="125"/>
      <c r="D10" s="125"/>
      <c r="E10" s="125"/>
      <c r="F10" s="125"/>
    </row>
    <row r="11" spans="1:6" x14ac:dyDescent="0.25">
      <c r="A11" s="111" t="s">
        <v>3232</v>
      </c>
      <c r="B11" s="111"/>
      <c r="C11" s="111"/>
      <c r="D11" s="111"/>
      <c r="E11" s="111"/>
      <c r="F11" s="111"/>
    </row>
    <row r="13" spans="1:6" ht="30" x14ac:dyDescent="0.25">
      <c r="A13" s="15" t="s">
        <v>25</v>
      </c>
      <c r="B13" s="15" t="s">
        <v>26</v>
      </c>
      <c r="C13" s="16" t="s">
        <v>27</v>
      </c>
      <c r="D13" s="14">
        <f>SUM(D14:D15)</f>
        <v>236</v>
      </c>
      <c r="E13" s="16" t="s">
        <v>28</v>
      </c>
      <c r="F13" s="14">
        <f>SUM(F14:F15)</f>
        <v>36</v>
      </c>
    </row>
    <row r="14" spans="1:6" x14ac:dyDescent="0.25">
      <c r="A14" s="126">
        <v>270</v>
      </c>
      <c r="B14" s="128">
        <f>SUM(D13+F13+F16)</f>
        <v>274</v>
      </c>
      <c r="C14" s="17" t="s">
        <v>29</v>
      </c>
      <c r="D14" s="13">
        <f>'21 MZO-EL CALVARIO'!M5</f>
        <v>108</v>
      </c>
      <c r="E14" s="17" t="s">
        <v>29</v>
      </c>
      <c r="F14" s="13">
        <f>'21 MZO-EL CALVARIO'!P5</f>
        <v>20</v>
      </c>
    </row>
    <row r="15" spans="1:6" x14ac:dyDescent="0.25">
      <c r="A15" s="127"/>
      <c r="B15" s="129"/>
      <c r="C15" s="17" t="s">
        <v>30</v>
      </c>
      <c r="D15" s="13">
        <f>'21 MZO-EL CALVARIO'!M6</f>
        <v>128</v>
      </c>
      <c r="E15" s="17" t="s">
        <v>30</v>
      </c>
      <c r="F15" s="13">
        <f>'21 MZO-EL CALVARIO'!P6</f>
        <v>16</v>
      </c>
    </row>
    <row r="16" spans="1:6" ht="15.75" customHeight="1" x14ac:dyDescent="0.25">
      <c r="A16" s="6"/>
      <c r="C16" s="30"/>
      <c r="D16" s="130" t="s">
        <v>95</v>
      </c>
      <c r="E16" s="131"/>
      <c r="F16" s="33">
        <v>2</v>
      </c>
    </row>
    <row r="17" spans="1:6" ht="15.75" customHeight="1" x14ac:dyDescent="0.25">
      <c r="A17" s="6"/>
      <c r="D17" s="20"/>
      <c r="E17" s="19"/>
      <c r="F17" s="20"/>
    </row>
    <row r="18" spans="1:6" ht="15" customHeight="1" x14ac:dyDescent="0.25">
      <c r="B18" s="122" t="s">
        <v>36</v>
      </c>
      <c r="C18" s="122"/>
      <c r="D18" s="20">
        <v>3</v>
      </c>
      <c r="E18" s="19"/>
      <c r="F18" s="20"/>
    </row>
    <row r="20" spans="1:6" x14ac:dyDescent="0.25">
      <c r="B20" s="18" t="s">
        <v>32</v>
      </c>
      <c r="C20" s="18" t="s">
        <v>33</v>
      </c>
      <c r="D20" s="18" t="s">
        <v>34</v>
      </c>
      <c r="E20" s="18" t="s">
        <v>3226</v>
      </c>
    </row>
    <row r="21" spans="1:6" x14ac:dyDescent="0.25">
      <c r="B21" s="35">
        <v>638387</v>
      </c>
      <c r="C21" s="35">
        <v>638400</v>
      </c>
      <c r="D21" s="121">
        <v>638540</v>
      </c>
      <c r="E21" s="121">
        <v>638604</v>
      </c>
    </row>
    <row r="22" spans="1:6" ht="15" customHeight="1" x14ac:dyDescent="0.25">
      <c r="A22" s="122" t="s">
        <v>31</v>
      </c>
      <c r="B22" s="35">
        <v>638539</v>
      </c>
      <c r="C22" s="35">
        <v>638794</v>
      </c>
      <c r="D22" s="121"/>
      <c r="E22" s="121"/>
    </row>
    <row r="23" spans="1:6" x14ac:dyDescent="0.25">
      <c r="A23" s="122"/>
      <c r="B23" s="35">
        <v>639674</v>
      </c>
      <c r="C23" s="35">
        <v>639675</v>
      </c>
      <c r="D23" s="121"/>
      <c r="E23" s="121"/>
    </row>
    <row r="24" spans="1:6" x14ac:dyDescent="0.25">
      <c r="A24" s="122"/>
      <c r="B24" s="36">
        <v>639713</v>
      </c>
      <c r="C24" s="36">
        <v>639715</v>
      </c>
      <c r="D24" s="121"/>
      <c r="E24" s="121"/>
    </row>
    <row r="25" spans="1:6" x14ac:dyDescent="0.25">
      <c r="A25" s="34"/>
      <c r="B25" s="35"/>
      <c r="C25" s="35"/>
      <c r="D25" s="2"/>
      <c r="E25" s="2"/>
    </row>
    <row r="26" spans="1:6" x14ac:dyDescent="0.25">
      <c r="A26" s="34"/>
      <c r="B26" s="35"/>
      <c r="C26" s="35"/>
      <c r="D26" s="2"/>
      <c r="E26" s="2"/>
    </row>
    <row r="27" spans="1:6" x14ac:dyDescent="0.25">
      <c r="A27" s="34"/>
      <c r="B27" s="35"/>
      <c r="C27" s="35"/>
      <c r="D27" s="2"/>
      <c r="E27" s="2"/>
    </row>
    <row r="28" spans="1:6" x14ac:dyDescent="0.25">
      <c r="A28" s="34"/>
      <c r="B28" s="35"/>
      <c r="C28" s="35"/>
      <c r="D28" s="2"/>
      <c r="E28" s="2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24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72FCC-E907-4EB7-BAED-DB87A5A70A1D}">
  <dimension ref="A1:R1048057"/>
  <sheetViews>
    <sheetView view="pageBreakPreview" topLeftCell="D1" zoomScale="85" zoomScaleNormal="85" zoomScaleSheetLayoutView="85" workbookViewId="0">
      <selection activeCell="N7" sqref="N7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29" customWidth="1"/>
    <col min="4" max="4" width="26.7109375" style="29" customWidth="1"/>
    <col min="5" max="5" width="13.28515625" style="29" customWidth="1"/>
    <col min="6" max="6" width="9.5703125" style="1" bestFit="1" customWidth="1"/>
    <col min="7" max="7" width="5.5703125" style="1" customWidth="1"/>
    <col min="8" max="8" width="14.85546875" style="29" customWidth="1"/>
    <col min="9" max="9" width="14.5703125" style="29" customWidth="1"/>
    <col min="10" max="10" width="15.42578125" style="32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  <col min="18" max="18" width="11.42578125" style="1"/>
  </cols>
  <sheetData>
    <row r="1" spans="1:18" ht="21" x14ac:dyDescent="0.35">
      <c r="B1" s="132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18.75" x14ac:dyDescent="0.3">
      <c r="B2" s="115" t="s">
        <v>11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4" spans="1:18" ht="15.75" customHeight="1" x14ac:dyDescent="0.25">
      <c r="A4" s="5" t="s">
        <v>37</v>
      </c>
      <c r="B4" s="6"/>
      <c r="C4" s="30" t="s">
        <v>15</v>
      </c>
      <c r="D4" s="133">
        <v>45372</v>
      </c>
      <c r="E4" s="133"/>
      <c r="F4" s="22"/>
      <c r="G4" s="27"/>
      <c r="H4" s="135" t="s">
        <v>19</v>
      </c>
      <c r="I4" s="136">
        <v>270</v>
      </c>
      <c r="J4" s="124" t="s">
        <v>20</v>
      </c>
      <c r="K4" s="134">
        <f>N4+Q4+Q9</f>
        <v>274</v>
      </c>
      <c r="L4" s="102" t="s">
        <v>21</v>
      </c>
      <c r="M4" s="102"/>
      <c r="N4" s="28">
        <f>SUM(M5:M6)</f>
        <v>236</v>
      </c>
      <c r="O4" s="102" t="s">
        <v>22</v>
      </c>
      <c r="P4" s="102"/>
      <c r="Q4" s="28">
        <f>SUBTOTAL(9,P5:P6)</f>
        <v>36</v>
      </c>
    </row>
    <row r="5" spans="1:18" ht="31.5" x14ac:dyDescent="0.25">
      <c r="C5" s="30" t="s">
        <v>16</v>
      </c>
      <c r="D5" s="31" t="s">
        <v>1217</v>
      </c>
      <c r="F5" s="22"/>
      <c r="G5" s="27"/>
      <c r="H5" s="135"/>
      <c r="I5" s="136"/>
      <c r="J5" s="124"/>
      <c r="K5" s="134"/>
      <c r="L5" s="12" t="s">
        <v>18</v>
      </c>
      <c r="M5" s="1">
        <v>108</v>
      </c>
      <c r="O5" s="12" t="s">
        <v>18</v>
      </c>
      <c r="P5" s="1">
        <v>20</v>
      </c>
    </row>
    <row r="6" spans="1:18" x14ac:dyDescent="0.25">
      <c r="L6" s="12" t="s">
        <v>17</v>
      </c>
      <c r="M6" s="1">
        <v>128</v>
      </c>
      <c r="N6" s="12"/>
      <c r="O6" s="12" t="s">
        <v>17</v>
      </c>
      <c r="P6" s="1">
        <v>16</v>
      </c>
    </row>
    <row r="7" spans="1:18" x14ac:dyDescent="0.25">
      <c r="L7" s="145" t="s">
        <v>3271</v>
      </c>
      <c r="M7" s="145"/>
      <c r="N7" s="146">
        <f>5+13</f>
        <v>18</v>
      </c>
      <c r="O7" s="145" t="s">
        <v>3272</v>
      </c>
      <c r="P7" s="145"/>
      <c r="Q7" s="1">
        <f>4+9</f>
        <v>13</v>
      </c>
    </row>
    <row r="8" spans="1:18" x14ac:dyDescent="0.25">
      <c r="L8" s="145" t="s">
        <v>3272</v>
      </c>
      <c r="M8" s="145"/>
      <c r="N8" s="146">
        <f>218+2</f>
        <v>220</v>
      </c>
      <c r="O8" s="145" t="s">
        <v>3272</v>
      </c>
      <c r="P8" s="145"/>
      <c r="Q8" s="1">
        <f>23</f>
        <v>23</v>
      </c>
    </row>
    <row r="9" spans="1:18" ht="15" customHeight="1" x14ac:dyDescent="0.25">
      <c r="J9" s="30" t="s">
        <v>96</v>
      </c>
      <c r="K9" s="28">
        <v>3</v>
      </c>
      <c r="M9" s="137" t="s">
        <v>95</v>
      </c>
      <c r="N9" s="137"/>
      <c r="O9" s="137"/>
      <c r="P9" s="137"/>
      <c r="Q9" s="28">
        <v>2</v>
      </c>
    </row>
    <row r="10" spans="1:18" s="4" customFormat="1" ht="18.75" customHeight="1" x14ac:dyDescent="0.3">
      <c r="A10" s="113" t="s">
        <v>110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</row>
    <row r="11" spans="1:18" ht="15" customHeight="1" x14ac:dyDescent="0.25">
      <c r="A11" s="138" t="s">
        <v>14</v>
      </c>
      <c r="B11" s="138" t="s">
        <v>5</v>
      </c>
      <c r="C11" s="139" t="s">
        <v>13</v>
      </c>
      <c r="D11" s="139"/>
      <c r="E11" s="139"/>
      <c r="F11" s="140"/>
      <c r="G11" s="140"/>
      <c r="H11" s="140"/>
      <c r="I11" s="140"/>
      <c r="J11" s="141"/>
      <c r="K11" s="142" t="s">
        <v>8</v>
      </c>
      <c r="L11" s="142"/>
      <c r="M11" s="142"/>
      <c r="N11" s="143" t="s">
        <v>7</v>
      </c>
      <c r="O11" s="143"/>
      <c r="P11" s="143"/>
      <c r="Q11" s="138" t="s">
        <v>4</v>
      </c>
      <c r="R11" s="144" t="s">
        <v>111</v>
      </c>
    </row>
    <row r="12" spans="1:18" s="3" customFormat="1" ht="27" x14ac:dyDescent="0.25">
      <c r="A12" s="138"/>
      <c r="B12" s="138"/>
      <c r="C12" s="21" t="s">
        <v>12</v>
      </c>
      <c r="D12" s="21" t="s">
        <v>10</v>
      </c>
      <c r="E12" s="21" t="s">
        <v>1</v>
      </c>
      <c r="F12" s="26" t="s">
        <v>9</v>
      </c>
      <c r="G12" s="25" t="s">
        <v>3</v>
      </c>
      <c r="H12" s="25" t="s">
        <v>12</v>
      </c>
      <c r="I12" s="25" t="s">
        <v>6</v>
      </c>
      <c r="J12" s="25" t="s">
        <v>2</v>
      </c>
      <c r="K12" s="24" t="s">
        <v>58</v>
      </c>
      <c r="L12" s="24" t="s">
        <v>53</v>
      </c>
      <c r="M12" s="24" t="s">
        <v>52</v>
      </c>
      <c r="N12" s="23" t="s">
        <v>54</v>
      </c>
      <c r="O12" s="23" t="s">
        <v>53</v>
      </c>
      <c r="P12" s="23" t="s">
        <v>52</v>
      </c>
      <c r="Q12" s="138"/>
      <c r="R12" s="144"/>
    </row>
    <row r="13" spans="1:18" s="3" customFormat="1" ht="30" x14ac:dyDescent="0.25">
      <c r="A13" s="11">
        <v>1</v>
      </c>
      <c r="B13" s="68">
        <v>638387</v>
      </c>
      <c r="C13" s="44" t="s">
        <v>1218</v>
      </c>
      <c r="D13" s="44" t="s">
        <v>2580</v>
      </c>
      <c r="E13" s="44" t="s">
        <v>1219</v>
      </c>
      <c r="F13" s="45" t="s">
        <v>8</v>
      </c>
      <c r="G13" s="45" t="s">
        <v>17</v>
      </c>
      <c r="H13" s="44" t="s">
        <v>1019</v>
      </c>
      <c r="I13" s="44" t="s">
        <v>150</v>
      </c>
      <c r="J13" s="44" t="s">
        <v>43</v>
      </c>
      <c r="K13" s="45"/>
      <c r="L13" s="45"/>
      <c r="M13" s="45" t="s">
        <v>194</v>
      </c>
      <c r="N13" s="45"/>
      <c r="O13" s="45"/>
      <c r="P13" s="45"/>
      <c r="Q13" s="45" t="s">
        <v>123</v>
      </c>
      <c r="R13" s="51" t="s">
        <v>117</v>
      </c>
    </row>
    <row r="14" spans="1:18" s="3" customFormat="1" ht="30" x14ac:dyDescent="0.25">
      <c r="A14" s="11">
        <v>2</v>
      </c>
      <c r="B14" s="68">
        <v>638388</v>
      </c>
      <c r="C14" s="44" t="s">
        <v>1220</v>
      </c>
      <c r="D14" s="44" t="s">
        <v>2581</v>
      </c>
      <c r="E14" s="44" t="s">
        <v>38</v>
      </c>
      <c r="F14" s="45" t="s">
        <v>8</v>
      </c>
      <c r="G14" s="45" t="s">
        <v>18</v>
      </c>
      <c r="H14" s="44" t="s">
        <v>1221</v>
      </c>
      <c r="I14" s="44" t="s">
        <v>387</v>
      </c>
      <c r="J14" s="44" t="s">
        <v>180</v>
      </c>
      <c r="K14" s="45"/>
      <c r="L14" s="45"/>
      <c r="M14" s="45" t="s">
        <v>41</v>
      </c>
      <c r="N14" s="45"/>
      <c r="O14" s="45"/>
      <c r="P14" s="45"/>
      <c r="Q14" s="45" t="s">
        <v>119</v>
      </c>
      <c r="R14" s="51" t="s">
        <v>120</v>
      </c>
    </row>
    <row r="15" spans="1:18" s="3" customFormat="1" ht="30" x14ac:dyDescent="0.25">
      <c r="A15" s="11">
        <v>3</v>
      </c>
      <c r="B15" s="68">
        <v>638389</v>
      </c>
      <c r="C15" s="44" t="s">
        <v>1222</v>
      </c>
      <c r="D15" s="44" t="s">
        <v>1223</v>
      </c>
      <c r="E15" s="44" t="s">
        <v>38</v>
      </c>
      <c r="F15" s="45" t="s">
        <v>8</v>
      </c>
      <c r="G15" s="45" t="s">
        <v>18</v>
      </c>
      <c r="H15" s="44" t="s">
        <v>439</v>
      </c>
      <c r="I15" s="47" t="s">
        <v>1224</v>
      </c>
      <c r="J15" s="44" t="s">
        <v>180</v>
      </c>
      <c r="K15" s="45"/>
      <c r="L15" s="45"/>
      <c r="M15" s="45" t="s">
        <v>41</v>
      </c>
      <c r="N15" s="45"/>
      <c r="O15" s="45"/>
      <c r="P15" s="45"/>
      <c r="Q15" s="45" t="s">
        <v>123</v>
      </c>
      <c r="R15" s="51" t="s">
        <v>120</v>
      </c>
    </row>
    <row r="16" spans="1:18" s="3" customFormat="1" ht="30" x14ac:dyDescent="0.25">
      <c r="A16" s="11">
        <v>4</v>
      </c>
      <c r="B16" s="68">
        <v>638390</v>
      </c>
      <c r="C16" s="46" t="s">
        <v>1225</v>
      </c>
      <c r="D16" s="44" t="s">
        <v>1226</v>
      </c>
      <c r="E16" s="44" t="s">
        <v>38</v>
      </c>
      <c r="F16" s="45" t="s">
        <v>8</v>
      </c>
      <c r="G16" s="45" t="s">
        <v>18</v>
      </c>
      <c r="H16" s="44" t="s">
        <v>1227</v>
      </c>
      <c r="I16" s="44" t="s">
        <v>261</v>
      </c>
      <c r="J16" s="44" t="s">
        <v>44</v>
      </c>
      <c r="K16" s="45"/>
      <c r="L16" s="45"/>
      <c r="M16" s="45" t="s">
        <v>151</v>
      </c>
      <c r="N16" s="45"/>
      <c r="O16" s="45"/>
      <c r="P16" s="45"/>
      <c r="Q16" s="45" t="s">
        <v>247</v>
      </c>
      <c r="R16" s="51" t="s">
        <v>117</v>
      </c>
    </row>
    <row r="17" spans="1:18" s="3" customFormat="1" ht="30" x14ac:dyDescent="0.25">
      <c r="A17" s="11">
        <v>5</v>
      </c>
      <c r="B17" s="68">
        <v>638391</v>
      </c>
      <c r="C17" s="46" t="s">
        <v>1228</v>
      </c>
      <c r="D17" s="44" t="s">
        <v>1229</v>
      </c>
      <c r="E17" s="44" t="s">
        <v>38</v>
      </c>
      <c r="F17" s="45" t="s">
        <v>8</v>
      </c>
      <c r="G17" s="45" t="s">
        <v>18</v>
      </c>
      <c r="H17" s="44" t="s">
        <v>1230</v>
      </c>
      <c r="I17" s="44" t="s">
        <v>261</v>
      </c>
      <c r="J17" s="44" t="s">
        <v>44</v>
      </c>
      <c r="K17" s="45"/>
      <c r="L17" s="45"/>
      <c r="M17" s="45" t="s">
        <v>151</v>
      </c>
      <c r="N17" s="45"/>
      <c r="O17" s="45"/>
      <c r="P17" s="45"/>
      <c r="Q17" s="45" t="s">
        <v>123</v>
      </c>
      <c r="R17" s="51" t="s">
        <v>117</v>
      </c>
    </row>
    <row r="18" spans="1:18" s="3" customFormat="1" ht="30" x14ac:dyDescent="0.25">
      <c r="A18" s="11">
        <v>6</v>
      </c>
      <c r="B18" s="68">
        <v>638392</v>
      </c>
      <c r="C18" s="44" t="s">
        <v>1231</v>
      </c>
      <c r="D18" s="44" t="s">
        <v>2582</v>
      </c>
      <c r="E18" s="44" t="s">
        <v>38</v>
      </c>
      <c r="F18" s="45" t="s">
        <v>8</v>
      </c>
      <c r="G18" s="45" t="s">
        <v>18</v>
      </c>
      <c r="H18" s="44" t="s">
        <v>665</v>
      </c>
      <c r="I18" s="44" t="s">
        <v>1232</v>
      </c>
      <c r="J18" s="44" t="s">
        <v>175</v>
      </c>
      <c r="K18" s="45"/>
      <c r="L18" s="45"/>
      <c r="M18" s="45" t="s">
        <v>42</v>
      </c>
      <c r="N18" s="45"/>
      <c r="O18" s="45"/>
      <c r="P18" s="45"/>
      <c r="Q18" s="45" t="s">
        <v>119</v>
      </c>
      <c r="R18" s="51" t="s">
        <v>117</v>
      </c>
    </row>
    <row r="19" spans="1:18" s="3" customFormat="1" x14ac:dyDescent="0.25">
      <c r="A19" s="11">
        <v>7</v>
      </c>
      <c r="B19" s="68">
        <v>638393</v>
      </c>
      <c r="C19" s="67" t="s">
        <v>1233</v>
      </c>
      <c r="D19" s="45" t="s">
        <v>236</v>
      </c>
      <c r="E19" s="45" t="s">
        <v>236</v>
      </c>
      <c r="F19" s="45" t="s">
        <v>236</v>
      </c>
      <c r="G19" s="45" t="s">
        <v>236</v>
      </c>
      <c r="H19" s="45" t="s">
        <v>236</v>
      </c>
      <c r="I19" s="45" t="s">
        <v>236</v>
      </c>
      <c r="J19" s="45" t="s">
        <v>236</v>
      </c>
      <c r="K19" s="45" t="s">
        <v>236</v>
      </c>
      <c r="L19" s="45" t="s">
        <v>236</v>
      </c>
      <c r="M19" s="45" t="s">
        <v>236</v>
      </c>
      <c r="N19" s="45" t="s">
        <v>236</v>
      </c>
      <c r="O19" s="45" t="s">
        <v>236</v>
      </c>
      <c r="P19" s="45" t="s">
        <v>236</v>
      </c>
      <c r="Q19" s="45" t="s">
        <v>236</v>
      </c>
      <c r="R19" s="51" t="s">
        <v>236</v>
      </c>
    </row>
    <row r="20" spans="1:18" s="3" customFormat="1" ht="30" x14ac:dyDescent="0.25">
      <c r="A20" s="11">
        <v>8</v>
      </c>
      <c r="B20" s="68">
        <v>638394</v>
      </c>
      <c r="C20" s="44" t="s">
        <v>1234</v>
      </c>
      <c r="D20" s="44" t="s">
        <v>2583</v>
      </c>
      <c r="E20" s="44" t="s">
        <v>38</v>
      </c>
      <c r="F20" s="45" t="s">
        <v>8</v>
      </c>
      <c r="G20" s="45" t="s">
        <v>17</v>
      </c>
      <c r="H20" s="44" t="s">
        <v>1235</v>
      </c>
      <c r="I20" s="44" t="s">
        <v>150</v>
      </c>
      <c r="J20" s="44" t="s">
        <v>44</v>
      </c>
      <c r="K20" s="45"/>
      <c r="L20" s="45"/>
      <c r="M20" s="45" t="s">
        <v>55</v>
      </c>
      <c r="N20" s="45"/>
      <c r="O20" s="45"/>
      <c r="P20" s="45"/>
      <c r="Q20" s="45" t="s">
        <v>124</v>
      </c>
      <c r="R20" s="51" t="s">
        <v>120</v>
      </c>
    </row>
    <row r="21" spans="1:18" s="3" customFormat="1" x14ac:dyDescent="0.25">
      <c r="A21" s="11">
        <v>9</v>
      </c>
      <c r="B21" s="68">
        <v>638395</v>
      </c>
      <c r="C21" s="44" t="s">
        <v>1236</v>
      </c>
      <c r="D21" s="44" t="s">
        <v>1237</v>
      </c>
      <c r="E21" s="44" t="s">
        <v>1238</v>
      </c>
      <c r="F21" s="45" t="s">
        <v>7</v>
      </c>
      <c r="G21" s="45" t="s">
        <v>18</v>
      </c>
      <c r="H21" s="44" t="s">
        <v>737</v>
      </c>
      <c r="I21" s="44" t="s">
        <v>150</v>
      </c>
      <c r="J21" s="44" t="s">
        <v>43</v>
      </c>
      <c r="K21" s="45"/>
      <c r="L21" s="45"/>
      <c r="M21" s="45"/>
      <c r="N21" s="45"/>
      <c r="O21" s="45"/>
      <c r="P21" s="45" t="s">
        <v>160</v>
      </c>
      <c r="Q21" s="45" t="s">
        <v>123</v>
      </c>
      <c r="R21" s="51" t="s">
        <v>117</v>
      </c>
    </row>
    <row r="22" spans="1:18" ht="30" x14ac:dyDescent="0.25">
      <c r="A22" s="11">
        <v>10</v>
      </c>
      <c r="B22" s="68">
        <v>638396</v>
      </c>
      <c r="C22" s="44" t="s">
        <v>1239</v>
      </c>
      <c r="D22" s="44" t="s">
        <v>1240</v>
      </c>
      <c r="E22" s="44" t="s">
        <v>38</v>
      </c>
      <c r="F22" s="45" t="s">
        <v>8</v>
      </c>
      <c r="G22" s="45" t="s">
        <v>17</v>
      </c>
      <c r="H22" s="44" t="s">
        <v>500</v>
      </c>
      <c r="I22" s="44" t="s">
        <v>48</v>
      </c>
      <c r="J22" s="44" t="s">
        <v>44</v>
      </c>
      <c r="K22" s="45"/>
      <c r="L22" s="45"/>
      <c r="M22" s="45" t="s">
        <v>160</v>
      </c>
      <c r="N22" s="45"/>
      <c r="O22" s="45"/>
      <c r="P22" s="45"/>
      <c r="Q22" s="45" t="s">
        <v>123</v>
      </c>
      <c r="R22" s="51" t="s">
        <v>120</v>
      </c>
    </row>
    <row r="23" spans="1:18" ht="30" x14ac:dyDescent="0.25">
      <c r="A23" s="11">
        <v>11</v>
      </c>
      <c r="B23" s="68">
        <v>638397</v>
      </c>
      <c r="C23" s="44" t="s">
        <v>1241</v>
      </c>
      <c r="D23" s="44" t="s">
        <v>1242</v>
      </c>
      <c r="E23" s="44" t="s">
        <v>38</v>
      </c>
      <c r="F23" s="45" t="s">
        <v>8</v>
      </c>
      <c r="G23" s="45" t="s">
        <v>17</v>
      </c>
      <c r="H23" s="44" t="s">
        <v>1243</v>
      </c>
      <c r="I23" s="44" t="s">
        <v>261</v>
      </c>
      <c r="J23" s="44" t="s">
        <v>44</v>
      </c>
      <c r="K23" s="45"/>
      <c r="L23" s="45"/>
      <c r="M23" s="51" t="s">
        <v>151</v>
      </c>
      <c r="N23" s="45"/>
      <c r="O23" s="45"/>
      <c r="P23" s="45"/>
      <c r="Q23" s="45" t="s">
        <v>247</v>
      </c>
      <c r="R23" s="51" t="s">
        <v>120</v>
      </c>
    </row>
    <row r="24" spans="1:18" ht="30" x14ac:dyDescent="0.25">
      <c r="A24" s="11">
        <v>12</v>
      </c>
      <c r="B24" s="68">
        <v>638398</v>
      </c>
      <c r="C24" s="44" t="s">
        <v>1244</v>
      </c>
      <c r="D24" s="44" t="s">
        <v>2584</v>
      </c>
      <c r="E24" s="44" t="s">
        <v>38</v>
      </c>
      <c r="F24" s="45" t="s">
        <v>8</v>
      </c>
      <c r="G24" s="45" t="s">
        <v>17</v>
      </c>
      <c r="H24" s="44" t="s">
        <v>1245</v>
      </c>
      <c r="I24" s="44" t="s">
        <v>458</v>
      </c>
      <c r="J24" s="44" t="s">
        <v>1246</v>
      </c>
      <c r="K24" s="45"/>
      <c r="L24" s="45"/>
      <c r="M24" s="45" t="s">
        <v>49</v>
      </c>
      <c r="N24" s="45"/>
      <c r="O24" s="45"/>
      <c r="P24" s="45"/>
      <c r="Q24" s="45" t="s">
        <v>124</v>
      </c>
      <c r="R24" s="51" t="s">
        <v>120</v>
      </c>
    </row>
    <row r="25" spans="1:18" ht="30" x14ac:dyDescent="0.25">
      <c r="A25" s="11">
        <v>13</v>
      </c>
      <c r="B25" s="68">
        <v>638399</v>
      </c>
      <c r="C25" s="44" t="s">
        <v>1247</v>
      </c>
      <c r="D25" s="44" t="s">
        <v>2585</v>
      </c>
      <c r="E25" s="44" t="s">
        <v>38</v>
      </c>
      <c r="F25" s="45" t="s">
        <v>7</v>
      </c>
      <c r="G25" s="45" t="s">
        <v>18</v>
      </c>
      <c r="H25" s="44" t="s">
        <v>1249</v>
      </c>
      <c r="I25" s="44" t="s">
        <v>150</v>
      </c>
      <c r="J25" s="44" t="s">
        <v>1250</v>
      </c>
      <c r="K25" s="45"/>
      <c r="L25" s="45"/>
      <c r="M25" s="45" t="s">
        <v>37</v>
      </c>
      <c r="N25" s="45"/>
      <c r="O25" s="45"/>
      <c r="P25" s="45" t="s">
        <v>41</v>
      </c>
      <c r="Q25" s="45" t="s">
        <v>116</v>
      </c>
      <c r="R25" s="51" t="s">
        <v>120</v>
      </c>
    </row>
    <row r="26" spans="1:18" ht="30" x14ac:dyDescent="0.25">
      <c r="A26" s="11">
        <v>14</v>
      </c>
      <c r="B26" s="68">
        <v>638400</v>
      </c>
      <c r="C26" s="44" t="s">
        <v>1247</v>
      </c>
      <c r="D26" s="44" t="s">
        <v>2585</v>
      </c>
      <c r="E26" s="44" t="s">
        <v>38</v>
      </c>
      <c r="F26" s="45" t="s">
        <v>7</v>
      </c>
      <c r="G26" s="45" t="s">
        <v>17</v>
      </c>
      <c r="H26" s="44" t="s">
        <v>290</v>
      </c>
      <c r="I26" s="44" t="s">
        <v>150</v>
      </c>
      <c r="J26" s="44" t="s">
        <v>43</v>
      </c>
      <c r="K26" s="45"/>
      <c r="L26" s="45"/>
      <c r="M26" s="45" t="s">
        <v>37</v>
      </c>
      <c r="N26" s="45"/>
      <c r="O26" s="45"/>
      <c r="P26" s="45" t="s">
        <v>55</v>
      </c>
      <c r="Q26" s="45" t="s">
        <v>124</v>
      </c>
      <c r="R26" s="51" t="s">
        <v>120</v>
      </c>
    </row>
    <row r="27" spans="1:18" ht="30" x14ac:dyDescent="0.25">
      <c r="A27" s="11">
        <v>15</v>
      </c>
      <c r="B27" s="43">
        <v>638539</v>
      </c>
      <c r="C27" s="44" t="s">
        <v>1251</v>
      </c>
      <c r="D27" s="44" t="s">
        <v>2586</v>
      </c>
      <c r="E27" s="44" t="s">
        <v>38</v>
      </c>
      <c r="F27" s="45" t="s">
        <v>8</v>
      </c>
      <c r="G27" s="45" t="s">
        <v>18</v>
      </c>
      <c r="H27" s="44" t="s">
        <v>1252</v>
      </c>
      <c r="I27" s="44" t="s">
        <v>150</v>
      </c>
      <c r="J27" s="44" t="s">
        <v>60</v>
      </c>
      <c r="K27" s="45"/>
      <c r="L27" s="45"/>
      <c r="M27" s="45" t="s">
        <v>41</v>
      </c>
      <c r="N27" s="45"/>
      <c r="O27" s="45"/>
      <c r="P27" s="45"/>
      <c r="Q27" s="45" t="s">
        <v>124</v>
      </c>
      <c r="R27" s="51" t="s">
        <v>120</v>
      </c>
    </row>
    <row r="28" spans="1:18" x14ac:dyDescent="0.25">
      <c r="A28" s="11"/>
      <c r="B28" s="43">
        <v>638540</v>
      </c>
      <c r="C28" s="67" t="s">
        <v>248</v>
      </c>
      <c r="D28" s="45" t="s">
        <v>236</v>
      </c>
      <c r="E28" s="45" t="s">
        <v>236</v>
      </c>
      <c r="F28" s="45" t="s">
        <v>236</v>
      </c>
      <c r="G28" s="45" t="s">
        <v>236</v>
      </c>
      <c r="H28" s="45" t="s">
        <v>236</v>
      </c>
      <c r="I28" s="45" t="s">
        <v>236</v>
      </c>
      <c r="J28" s="45" t="s">
        <v>236</v>
      </c>
      <c r="K28" s="45" t="s">
        <v>236</v>
      </c>
      <c r="L28" s="45" t="s">
        <v>236</v>
      </c>
      <c r="M28" s="45" t="s">
        <v>236</v>
      </c>
      <c r="N28" s="45" t="s">
        <v>236</v>
      </c>
      <c r="O28" s="45" t="s">
        <v>236</v>
      </c>
      <c r="P28" s="45" t="s">
        <v>236</v>
      </c>
      <c r="Q28" s="45" t="s">
        <v>236</v>
      </c>
      <c r="R28" s="45" t="s">
        <v>236</v>
      </c>
    </row>
    <row r="29" spans="1:18" ht="30" x14ac:dyDescent="0.25">
      <c r="A29" s="11">
        <v>16</v>
      </c>
      <c r="B29" s="43">
        <v>638541</v>
      </c>
      <c r="C29" s="44" t="s">
        <v>1253</v>
      </c>
      <c r="D29" s="44" t="s">
        <v>2587</v>
      </c>
      <c r="E29" s="44" t="s">
        <v>1238</v>
      </c>
      <c r="F29" s="45" t="s">
        <v>7</v>
      </c>
      <c r="G29" s="45" t="s">
        <v>17</v>
      </c>
      <c r="H29" s="44" t="s">
        <v>1254</v>
      </c>
      <c r="I29" s="44" t="s">
        <v>150</v>
      </c>
      <c r="J29" s="44" t="s">
        <v>175</v>
      </c>
      <c r="K29" s="45"/>
      <c r="L29" s="45"/>
      <c r="M29" s="45"/>
      <c r="N29" s="45"/>
      <c r="O29" s="45"/>
      <c r="P29" s="45" t="s">
        <v>46</v>
      </c>
      <c r="Q29" s="45" t="s">
        <v>124</v>
      </c>
      <c r="R29" s="51" t="s">
        <v>120</v>
      </c>
    </row>
    <row r="30" spans="1:18" ht="30" x14ac:dyDescent="0.25">
      <c r="A30" s="11">
        <v>17</v>
      </c>
      <c r="B30" s="43">
        <v>638542</v>
      </c>
      <c r="C30" s="44" t="s">
        <v>259</v>
      </c>
      <c r="D30" s="44" t="s">
        <v>1255</v>
      </c>
      <c r="E30" s="44" t="s">
        <v>1256</v>
      </c>
      <c r="F30" s="45" t="s">
        <v>8</v>
      </c>
      <c r="G30" s="45" t="s">
        <v>18</v>
      </c>
      <c r="H30" s="44" t="s">
        <v>1257</v>
      </c>
      <c r="I30" s="44" t="s">
        <v>150</v>
      </c>
      <c r="J30" s="44" t="s">
        <v>166</v>
      </c>
      <c r="K30" s="45"/>
      <c r="L30" s="45"/>
      <c r="M30" s="45" t="s">
        <v>42</v>
      </c>
      <c r="N30" s="45"/>
      <c r="O30" s="45"/>
      <c r="P30" s="45"/>
      <c r="Q30" s="45" t="s">
        <v>119</v>
      </c>
      <c r="R30" s="51" t="s">
        <v>117</v>
      </c>
    </row>
    <row r="31" spans="1:18" ht="30" x14ac:dyDescent="0.25">
      <c r="A31" s="11">
        <v>18</v>
      </c>
      <c r="B31" s="43">
        <v>638543</v>
      </c>
      <c r="C31" s="44" t="s">
        <v>259</v>
      </c>
      <c r="D31" s="44" t="s">
        <v>1255</v>
      </c>
      <c r="E31" s="44" t="s">
        <v>1256</v>
      </c>
      <c r="F31" s="45" t="s">
        <v>8</v>
      </c>
      <c r="G31" s="45" t="s">
        <v>18</v>
      </c>
      <c r="H31" s="44" t="s">
        <v>727</v>
      </c>
      <c r="I31" s="44" t="s">
        <v>150</v>
      </c>
      <c r="J31" s="44" t="s">
        <v>180</v>
      </c>
      <c r="K31" s="45"/>
      <c r="L31" s="45"/>
      <c r="M31" s="45" t="s">
        <v>42</v>
      </c>
      <c r="N31" s="45"/>
      <c r="O31" s="45"/>
      <c r="P31" s="45"/>
      <c r="Q31" s="45" t="s">
        <v>119</v>
      </c>
      <c r="R31" s="51" t="s">
        <v>117</v>
      </c>
    </row>
    <row r="32" spans="1:18" ht="30" x14ac:dyDescent="0.25">
      <c r="A32" s="11">
        <v>19</v>
      </c>
      <c r="B32" s="43">
        <v>638544</v>
      </c>
      <c r="C32" s="44" t="s">
        <v>259</v>
      </c>
      <c r="D32" s="44" t="s">
        <v>1255</v>
      </c>
      <c r="E32" s="44" t="s">
        <v>1256</v>
      </c>
      <c r="F32" s="45" t="s">
        <v>8</v>
      </c>
      <c r="G32" s="45" t="s">
        <v>17</v>
      </c>
      <c r="H32" s="44" t="s">
        <v>1258</v>
      </c>
      <c r="I32" s="44" t="s">
        <v>150</v>
      </c>
      <c r="J32" s="44" t="s">
        <v>158</v>
      </c>
      <c r="K32" s="45"/>
      <c r="L32" s="45"/>
      <c r="M32" s="45" t="s">
        <v>49</v>
      </c>
      <c r="N32" s="45"/>
      <c r="O32" s="45"/>
      <c r="P32" s="45"/>
      <c r="Q32" s="45" t="s">
        <v>119</v>
      </c>
      <c r="R32" s="51" t="s">
        <v>120</v>
      </c>
    </row>
    <row r="33" spans="1:18" ht="30" x14ac:dyDescent="0.25">
      <c r="A33" s="11">
        <v>20</v>
      </c>
      <c r="B33" s="43">
        <v>638545</v>
      </c>
      <c r="C33" s="44" t="s">
        <v>1259</v>
      </c>
      <c r="D33" s="44" t="s">
        <v>2588</v>
      </c>
      <c r="E33" s="44" t="s">
        <v>38</v>
      </c>
      <c r="F33" s="45" t="s">
        <v>8</v>
      </c>
      <c r="G33" s="45" t="s">
        <v>17</v>
      </c>
      <c r="H33" s="44" t="s">
        <v>857</v>
      </c>
      <c r="I33" s="44" t="s">
        <v>246</v>
      </c>
      <c r="J33" s="44" t="s">
        <v>1260</v>
      </c>
      <c r="K33" s="45"/>
      <c r="L33" s="45"/>
      <c r="M33" s="45" t="s">
        <v>155</v>
      </c>
      <c r="N33" s="45"/>
      <c r="O33" s="45"/>
      <c r="P33" s="45"/>
      <c r="Q33" s="45" t="s">
        <v>123</v>
      </c>
      <c r="R33" s="51" t="s">
        <v>120</v>
      </c>
    </row>
    <row r="34" spans="1:18" ht="30" x14ac:dyDescent="0.25">
      <c r="A34" s="11">
        <v>21</v>
      </c>
      <c r="B34" s="43">
        <v>638546</v>
      </c>
      <c r="C34" s="44" t="s">
        <v>1259</v>
      </c>
      <c r="D34" s="44" t="s">
        <v>2588</v>
      </c>
      <c r="E34" s="44" t="s">
        <v>38</v>
      </c>
      <c r="F34" s="45" t="s">
        <v>8</v>
      </c>
      <c r="G34" s="45" t="s">
        <v>17</v>
      </c>
      <c r="H34" s="44" t="s">
        <v>1261</v>
      </c>
      <c r="I34" s="44" t="s">
        <v>150</v>
      </c>
      <c r="J34" s="44" t="s">
        <v>43</v>
      </c>
      <c r="K34" s="45"/>
      <c r="L34" s="45"/>
      <c r="M34" s="45" t="s">
        <v>155</v>
      </c>
      <c r="N34" s="45"/>
      <c r="O34" s="45"/>
      <c r="P34" s="45"/>
      <c r="Q34" s="45" t="s">
        <v>123</v>
      </c>
      <c r="R34" s="51" t="s">
        <v>120</v>
      </c>
    </row>
    <row r="35" spans="1:18" ht="30" customHeight="1" x14ac:dyDescent="0.25">
      <c r="A35" s="11">
        <v>22</v>
      </c>
      <c r="B35" s="43">
        <v>638547</v>
      </c>
      <c r="C35" s="44" t="s">
        <v>1262</v>
      </c>
      <c r="D35" s="44" t="s">
        <v>2589</v>
      </c>
      <c r="E35" s="44" t="s">
        <v>1256</v>
      </c>
      <c r="F35" s="45" t="s">
        <v>8</v>
      </c>
      <c r="G35" s="45" t="s">
        <v>17</v>
      </c>
      <c r="H35" s="44" t="s">
        <v>903</v>
      </c>
      <c r="I35" s="44" t="s">
        <v>346</v>
      </c>
      <c r="J35" s="44" t="s">
        <v>44</v>
      </c>
      <c r="K35" s="45"/>
      <c r="L35" s="45"/>
      <c r="M35" s="45" t="s">
        <v>55</v>
      </c>
      <c r="N35" s="45"/>
      <c r="O35" s="45"/>
      <c r="P35" s="45"/>
      <c r="Q35" s="45" t="s">
        <v>124</v>
      </c>
      <c r="R35" s="51" t="s">
        <v>120</v>
      </c>
    </row>
    <row r="36" spans="1:18" ht="30" customHeight="1" x14ac:dyDescent="0.25">
      <c r="A36" s="11">
        <v>23</v>
      </c>
      <c r="B36" s="43">
        <v>638548</v>
      </c>
      <c r="C36" s="44" t="s">
        <v>1262</v>
      </c>
      <c r="D36" s="44" t="s">
        <v>2589</v>
      </c>
      <c r="E36" s="44" t="s">
        <v>1256</v>
      </c>
      <c r="F36" s="45" t="s">
        <v>8</v>
      </c>
      <c r="G36" s="45" t="s">
        <v>18</v>
      </c>
      <c r="H36" s="44" t="s">
        <v>513</v>
      </c>
      <c r="I36" s="44" t="s">
        <v>150</v>
      </c>
      <c r="J36" s="44" t="s">
        <v>478</v>
      </c>
      <c r="K36" s="45"/>
      <c r="L36" s="45"/>
      <c r="M36" s="45" t="s">
        <v>41</v>
      </c>
      <c r="N36" s="45"/>
      <c r="O36" s="45"/>
      <c r="P36" s="45"/>
      <c r="Q36" s="45" t="s">
        <v>119</v>
      </c>
      <c r="R36" s="51" t="s">
        <v>120</v>
      </c>
    </row>
    <row r="37" spans="1:18" ht="30" x14ac:dyDescent="0.25">
      <c r="A37" s="11">
        <v>24</v>
      </c>
      <c r="B37" s="43">
        <v>638549</v>
      </c>
      <c r="C37" s="44" t="s">
        <v>1263</v>
      </c>
      <c r="D37" s="44" t="s">
        <v>1264</v>
      </c>
      <c r="E37" s="44" t="s">
        <v>38</v>
      </c>
      <c r="F37" s="45" t="s">
        <v>8</v>
      </c>
      <c r="G37" s="45" t="s">
        <v>17</v>
      </c>
      <c r="H37" s="44" t="s">
        <v>1265</v>
      </c>
      <c r="I37" s="44" t="s">
        <v>150</v>
      </c>
      <c r="J37" s="44" t="s">
        <v>83</v>
      </c>
      <c r="K37" s="45"/>
      <c r="L37" s="45"/>
      <c r="M37" s="45" t="s">
        <v>178</v>
      </c>
      <c r="N37" s="45"/>
      <c r="O37" s="45"/>
      <c r="P37" s="45"/>
      <c r="Q37" s="45" t="s">
        <v>2013</v>
      </c>
      <c r="R37" s="51" t="s">
        <v>117</v>
      </c>
    </row>
    <row r="38" spans="1:18" ht="30" x14ac:dyDescent="0.25">
      <c r="A38" s="11">
        <v>25</v>
      </c>
      <c r="B38" s="43">
        <v>638550</v>
      </c>
      <c r="C38" s="44" t="s">
        <v>1266</v>
      </c>
      <c r="D38" s="44" t="s">
        <v>2590</v>
      </c>
      <c r="E38" s="44" t="s">
        <v>1267</v>
      </c>
      <c r="F38" s="45" t="s">
        <v>8</v>
      </c>
      <c r="G38" s="45" t="s">
        <v>18</v>
      </c>
      <c r="H38" s="44" t="s">
        <v>1071</v>
      </c>
      <c r="I38" s="44" t="s">
        <v>150</v>
      </c>
      <c r="J38" s="44" t="s">
        <v>51</v>
      </c>
      <c r="K38" s="45"/>
      <c r="L38" s="45"/>
      <c r="M38" s="45" t="s">
        <v>41</v>
      </c>
      <c r="N38" s="45"/>
      <c r="O38" s="45"/>
      <c r="P38" s="45"/>
      <c r="Q38" s="45" t="s">
        <v>116</v>
      </c>
      <c r="R38" s="51" t="s">
        <v>117</v>
      </c>
    </row>
    <row r="39" spans="1:18" ht="30" x14ac:dyDescent="0.25">
      <c r="A39" s="11">
        <v>26</v>
      </c>
      <c r="B39" s="43">
        <v>638551</v>
      </c>
      <c r="C39" s="44" t="s">
        <v>1268</v>
      </c>
      <c r="D39" s="44" t="s">
        <v>2591</v>
      </c>
      <c r="E39" s="44" t="s">
        <v>38</v>
      </c>
      <c r="F39" s="45" t="s">
        <v>8</v>
      </c>
      <c r="G39" s="45" t="s">
        <v>17</v>
      </c>
      <c r="H39" s="44" t="s">
        <v>227</v>
      </c>
      <c r="I39" s="44" t="s">
        <v>150</v>
      </c>
      <c r="J39" s="44" t="s">
        <v>40</v>
      </c>
      <c r="K39" s="45"/>
      <c r="L39" s="45"/>
      <c r="M39" s="45" t="s">
        <v>42</v>
      </c>
      <c r="N39" s="45"/>
      <c r="O39" s="45"/>
      <c r="P39" s="45"/>
      <c r="Q39" s="45" t="s">
        <v>124</v>
      </c>
      <c r="R39" s="51" t="s">
        <v>120</v>
      </c>
    </row>
    <row r="40" spans="1:18" ht="30" x14ac:dyDescent="0.25">
      <c r="A40" s="11">
        <v>27</v>
      </c>
      <c r="B40" s="43">
        <v>638552</v>
      </c>
      <c r="C40" s="44" t="s">
        <v>1269</v>
      </c>
      <c r="D40" s="44" t="s">
        <v>2592</v>
      </c>
      <c r="E40" s="44" t="s">
        <v>38</v>
      </c>
      <c r="F40" s="45" t="s">
        <v>8</v>
      </c>
      <c r="G40" s="45" t="s">
        <v>17</v>
      </c>
      <c r="H40" s="44" t="s">
        <v>1270</v>
      </c>
      <c r="I40" s="44" t="s">
        <v>246</v>
      </c>
      <c r="J40" s="44" t="s">
        <v>60</v>
      </c>
      <c r="K40" s="45"/>
      <c r="L40" s="45"/>
      <c r="M40" s="45" t="s">
        <v>198</v>
      </c>
      <c r="N40" s="45"/>
      <c r="O40" s="45"/>
      <c r="P40" s="45"/>
      <c r="Q40" s="45" t="s">
        <v>123</v>
      </c>
      <c r="R40" s="51" t="s">
        <v>120</v>
      </c>
    </row>
    <row r="41" spans="1:18" ht="30" x14ac:dyDescent="0.25">
      <c r="A41" s="11">
        <v>28</v>
      </c>
      <c r="B41" s="43">
        <v>638553</v>
      </c>
      <c r="C41" s="44" t="s">
        <v>1271</v>
      </c>
      <c r="D41" s="44" t="s">
        <v>2593</v>
      </c>
      <c r="E41" s="44" t="s">
        <v>38</v>
      </c>
      <c r="F41" s="45" t="s">
        <v>8</v>
      </c>
      <c r="G41" s="45" t="s">
        <v>17</v>
      </c>
      <c r="H41" s="44" t="s">
        <v>63</v>
      </c>
      <c r="I41" s="44" t="s">
        <v>1272</v>
      </c>
      <c r="J41" s="44" t="s">
        <v>1273</v>
      </c>
      <c r="K41" s="45"/>
      <c r="L41" s="45"/>
      <c r="M41" s="45" t="s">
        <v>194</v>
      </c>
      <c r="N41" s="45"/>
      <c r="O41" s="45"/>
      <c r="P41" s="45"/>
      <c r="Q41" s="45" t="s">
        <v>2013</v>
      </c>
      <c r="R41" s="51" t="s">
        <v>117</v>
      </c>
    </row>
    <row r="42" spans="1:18" ht="30" x14ac:dyDescent="0.25">
      <c r="A42" s="11">
        <v>29</v>
      </c>
      <c r="B42" s="43">
        <v>638554</v>
      </c>
      <c r="C42" s="44" t="s">
        <v>1271</v>
      </c>
      <c r="D42" s="44" t="s">
        <v>2593</v>
      </c>
      <c r="E42" s="44" t="s">
        <v>38</v>
      </c>
      <c r="F42" s="45" t="s">
        <v>8</v>
      </c>
      <c r="G42" s="45" t="s">
        <v>18</v>
      </c>
      <c r="H42" s="44" t="s">
        <v>1274</v>
      </c>
      <c r="I42" s="44" t="s">
        <v>150</v>
      </c>
      <c r="J42" s="44" t="s">
        <v>43</v>
      </c>
      <c r="K42" s="45"/>
      <c r="L42" s="45"/>
      <c r="M42" s="45" t="s">
        <v>41</v>
      </c>
      <c r="N42" s="45"/>
      <c r="O42" s="45"/>
      <c r="P42" s="45"/>
      <c r="Q42" s="45" t="s">
        <v>116</v>
      </c>
      <c r="R42" s="51" t="s">
        <v>117</v>
      </c>
    </row>
    <row r="43" spans="1:18" ht="30" x14ac:dyDescent="0.25">
      <c r="A43" s="11">
        <v>30</v>
      </c>
      <c r="B43" s="43">
        <v>638555</v>
      </c>
      <c r="C43" s="44" t="s">
        <v>1275</v>
      </c>
      <c r="D43" s="44" t="s">
        <v>1276</v>
      </c>
      <c r="E43" s="44" t="s">
        <v>38</v>
      </c>
      <c r="F43" s="45" t="s">
        <v>8</v>
      </c>
      <c r="G43" s="45" t="s">
        <v>18</v>
      </c>
      <c r="H43" s="44" t="s">
        <v>612</v>
      </c>
      <c r="I43" s="44" t="s">
        <v>150</v>
      </c>
      <c r="J43" s="44" t="s">
        <v>157</v>
      </c>
      <c r="K43" s="45"/>
      <c r="L43" s="45"/>
      <c r="M43" s="45" t="s">
        <v>198</v>
      </c>
      <c r="N43" s="45"/>
      <c r="O43" s="45"/>
      <c r="P43" s="45"/>
      <c r="Q43" s="45" t="s">
        <v>119</v>
      </c>
      <c r="R43" s="51" t="s">
        <v>117</v>
      </c>
    </row>
    <row r="44" spans="1:18" ht="30" x14ac:dyDescent="0.25">
      <c r="A44" s="11">
        <v>31</v>
      </c>
      <c r="B44" s="43">
        <v>638556</v>
      </c>
      <c r="C44" s="44" t="s">
        <v>1277</v>
      </c>
      <c r="D44" s="44" t="s">
        <v>1278</v>
      </c>
      <c r="E44" s="44" t="s">
        <v>38</v>
      </c>
      <c r="F44" s="45" t="s">
        <v>7</v>
      </c>
      <c r="G44" s="45" t="s">
        <v>18</v>
      </c>
      <c r="H44" s="44" t="s">
        <v>412</v>
      </c>
      <c r="I44" s="44" t="s">
        <v>150</v>
      </c>
      <c r="J44" s="44" t="s">
        <v>43</v>
      </c>
      <c r="K44" s="45"/>
      <c r="L44" s="45"/>
      <c r="M44" s="45" t="s">
        <v>37</v>
      </c>
      <c r="N44" s="45"/>
      <c r="O44" s="45"/>
      <c r="P44" s="45" t="s">
        <v>46</v>
      </c>
      <c r="Q44" s="45" t="s">
        <v>128</v>
      </c>
      <c r="R44" s="51" t="s">
        <v>120</v>
      </c>
    </row>
    <row r="45" spans="1:18" ht="30" x14ac:dyDescent="0.25">
      <c r="A45" s="11">
        <v>32</v>
      </c>
      <c r="B45" s="43">
        <v>638557</v>
      </c>
      <c r="C45" s="44" t="s">
        <v>1279</v>
      </c>
      <c r="D45" s="44" t="s">
        <v>1280</v>
      </c>
      <c r="E45" s="44" t="s">
        <v>1267</v>
      </c>
      <c r="F45" s="45" t="s">
        <v>8</v>
      </c>
      <c r="G45" s="45" t="s">
        <v>17</v>
      </c>
      <c r="H45" s="44" t="s">
        <v>1281</v>
      </c>
      <c r="I45" s="44" t="s">
        <v>1282</v>
      </c>
      <c r="J45" s="44" t="s">
        <v>44</v>
      </c>
      <c r="K45" s="45"/>
      <c r="L45" s="45"/>
      <c r="M45" s="45" t="s">
        <v>42</v>
      </c>
      <c r="N45" s="45"/>
      <c r="O45" s="45"/>
      <c r="P45" s="45"/>
      <c r="Q45" s="45" t="s">
        <v>119</v>
      </c>
      <c r="R45" s="51" t="s">
        <v>120</v>
      </c>
    </row>
    <row r="46" spans="1:18" ht="30" x14ac:dyDescent="0.25">
      <c r="A46" s="11">
        <v>33</v>
      </c>
      <c r="B46" s="43">
        <v>638558</v>
      </c>
      <c r="C46" s="46" t="s">
        <v>1283</v>
      </c>
      <c r="D46" s="44" t="s">
        <v>2594</v>
      </c>
      <c r="E46" s="44" t="s">
        <v>38</v>
      </c>
      <c r="F46" s="45" t="s">
        <v>8</v>
      </c>
      <c r="G46" s="45" t="s">
        <v>18</v>
      </c>
      <c r="H46" s="44" t="s">
        <v>62</v>
      </c>
      <c r="I46" s="44" t="s">
        <v>150</v>
      </c>
      <c r="J46" s="44" t="s">
        <v>44</v>
      </c>
      <c r="K46" s="45"/>
      <c r="L46" s="45"/>
      <c r="M46" s="45" t="s">
        <v>178</v>
      </c>
      <c r="N46" s="45"/>
      <c r="O46" s="45"/>
      <c r="P46" s="45"/>
      <c r="Q46" s="45" t="s">
        <v>119</v>
      </c>
      <c r="R46" s="51" t="s">
        <v>117</v>
      </c>
    </row>
    <row r="47" spans="1:18" ht="30" x14ac:dyDescent="0.25">
      <c r="A47" s="11">
        <v>34</v>
      </c>
      <c r="B47" s="43">
        <v>638559</v>
      </c>
      <c r="C47" s="44" t="s">
        <v>1266</v>
      </c>
      <c r="D47" s="44" t="s">
        <v>2590</v>
      </c>
      <c r="E47" s="44" t="s">
        <v>1267</v>
      </c>
      <c r="F47" s="45" t="s">
        <v>8</v>
      </c>
      <c r="G47" s="45" t="s">
        <v>17</v>
      </c>
      <c r="H47" s="44" t="s">
        <v>1284</v>
      </c>
      <c r="I47" s="44" t="s">
        <v>150</v>
      </c>
      <c r="J47" s="44" t="s">
        <v>1285</v>
      </c>
      <c r="K47" s="45"/>
      <c r="L47" s="45"/>
      <c r="M47" s="45" t="s">
        <v>41</v>
      </c>
      <c r="N47" s="45"/>
      <c r="O47" s="45"/>
      <c r="P47" s="45"/>
      <c r="Q47" s="45" t="s">
        <v>116</v>
      </c>
      <c r="R47" s="51" t="s">
        <v>120</v>
      </c>
    </row>
    <row r="48" spans="1:18" ht="30" x14ac:dyDescent="0.25">
      <c r="A48" s="11">
        <v>35</v>
      </c>
      <c r="B48" s="43">
        <v>638560</v>
      </c>
      <c r="C48" s="44" t="s">
        <v>1286</v>
      </c>
      <c r="D48" s="44" t="s">
        <v>2595</v>
      </c>
      <c r="E48" s="44" t="s">
        <v>38</v>
      </c>
      <c r="F48" s="45" t="s">
        <v>8</v>
      </c>
      <c r="G48" s="45" t="s">
        <v>17</v>
      </c>
      <c r="H48" s="44" t="s">
        <v>1287</v>
      </c>
      <c r="I48" s="44" t="s">
        <v>664</v>
      </c>
      <c r="J48" s="44" t="s">
        <v>43</v>
      </c>
      <c r="K48" s="45"/>
      <c r="L48" s="45"/>
      <c r="M48" s="45" t="s">
        <v>155</v>
      </c>
      <c r="N48" s="45"/>
      <c r="O48" s="45"/>
      <c r="P48" s="45"/>
      <c r="Q48" s="45" t="s">
        <v>116</v>
      </c>
      <c r="R48" s="51" t="s">
        <v>120</v>
      </c>
    </row>
    <row r="49" spans="1:18" ht="30" x14ac:dyDescent="0.25">
      <c r="A49" s="11">
        <v>36</v>
      </c>
      <c r="B49" s="43">
        <v>638561</v>
      </c>
      <c r="C49" s="44" t="s">
        <v>1228</v>
      </c>
      <c r="D49" s="44" t="s">
        <v>2596</v>
      </c>
      <c r="E49" s="44" t="s">
        <v>38</v>
      </c>
      <c r="F49" s="45" t="s">
        <v>7</v>
      </c>
      <c r="G49" s="45" t="s">
        <v>18</v>
      </c>
      <c r="H49" s="44" t="s">
        <v>1288</v>
      </c>
      <c r="I49" s="44" t="s">
        <v>150</v>
      </c>
      <c r="J49" s="44" t="s">
        <v>43</v>
      </c>
      <c r="K49" s="45"/>
      <c r="L49" s="45" t="s">
        <v>37</v>
      </c>
      <c r="M49" s="45"/>
      <c r="N49" s="45"/>
      <c r="O49" s="45" t="s">
        <v>194</v>
      </c>
      <c r="P49" s="45"/>
      <c r="Q49" s="45" t="s">
        <v>128</v>
      </c>
      <c r="R49" s="51" t="s">
        <v>117</v>
      </c>
    </row>
    <row r="50" spans="1:18" ht="30" x14ac:dyDescent="0.25">
      <c r="A50" s="11">
        <v>37</v>
      </c>
      <c r="B50" s="43">
        <v>638562</v>
      </c>
      <c r="C50" s="44" t="s">
        <v>1228</v>
      </c>
      <c r="D50" s="44" t="s">
        <v>2596</v>
      </c>
      <c r="E50" s="44" t="s">
        <v>38</v>
      </c>
      <c r="F50" s="45" t="s">
        <v>7</v>
      </c>
      <c r="G50" s="45" t="s">
        <v>18</v>
      </c>
      <c r="H50" s="44" t="s">
        <v>1289</v>
      </c>
      <c r="I50" s="44" t="s">
        <v>150</v>
      </c>
      <c r="J50" s="44" t="s">
        <v>40</v>
      </c>
      <c r="K50" s="45"/>
      <c r="L50" s="45" t="s">
        <v>37</v>
      </c>
      <c r="M50" s="45"/>
      <c r="N50" s="45"/>
      <c r="O50" s="45" t="s">
        <v>521</v>
      </c>
      <c r="P50" s="45"/>
      <c r="Q50" s="45" t="s">
        <v>128</v>
      </c>
      <c r="R50" s="51" t="s">
        <v>120</v>
      </c>
    </row>
    <row r="51" spans="1:18" ht="30" x14ac:dyDescent="0.25">
      <c r="A51" s="11">
        <v>38</v>
      </c>
      <c r="B51" s="43">
        <v>638563</v>
      </c>
      <c r="C51" s="46" t="s">
        <v>1271</v>
      </c>
      <c r="D51" s="44" t="s">
        <v>2593</v>
      </c>
      <c r="E51" s="44" t="s">
        <v>38</v>
      </c>
      <c r="F51" s="45" t="s">
        <v>8</v>
      </c>
      <c r="G51" s="45" t="s">
        <v>18</v>
      </c>
      <c r="H51" s="44" t="s">
        <v>1290</v>
      </c>
      <c r="I51" s="44" t="s">
        <v>394</v>
      </c>
      <c r="J51" s="44" t="s">
        <v>43</v>
      </c>
      <c r="K51" s="45"/>
      <c r="L51" s="45"/>
      <c r="M51" s="45" t="s">
        <v>155</v>
      </c>
      <c r="N51" s="45"/>
      <c r="O51" s="45"/>
      <c r="P51" s="45"/>
      <c r="Q51" s="45" t="s">
        <v>123</v>
      </c>
      <c r="R51" s="51" t="s">
        <v>117</v>
      </c>
    </row>
    <row r="52" spans="1:18" ht="30" x14ac:dyDescent="0.25">
      <c r="A52" s="11">
        <v>39</v>
      </c>
      <c r="B52" s="43">
        <v>638564</v>
      </c>
      <c r="C52" s="46" t="s">
        <v>1271</v>
      </c>
      <c r="D52" s="44" t="s">
        <v>2593</v>
      </c>
      <c r="E52" s="44" t="s">
        <v>38</v>
      </c>
      <c r="F52" s="45" t="s">
        <v>8</v>
      </c>
      <c r="G52" s="45" t="s">
        <v>18</v>
      </c>
      <c r="H52" s="44" t="s">
        <v>202</v>
      </c>
      <c r="I52" s="44" t="s">
        <v>394</v>
      </c>
      <c r="J52" s="44" t="s">
        <v>43</v>
      </c>
      <c r="K52" s="45"/>
      <c r="L52" s="45"/>
      <c r="M52" s="45" t="s">
        <v>41</v>
      </c>
      <c r="N52" s="45"/>
      <c r="O52" s="45"/>
      <c r="P52" s="45"/>
      <c r="Q52" s="45" t="s">
        <v>116</v>
      </c>
      <c r="R52" s="51" t="s">
        <v>120</v>
      </c>
    </row>
    <row r="53" spans="1:18" ht="30" x14ac:dyDescent="0.25">
      <c r="A53" s="11">
        <v>40</v>
      </c>
      <c r="B53" s="43">
        <v>638565</v>
      </c>
      <c r="C53" s="46" t="s">
        <v>1291</v>
      </c>
      <c r="D53" s="44" t="s">
        <v>1292</v>
      </c>
      <c r="E53" s="44" t="s">
        <v>38</v>
      </c>
      <c r="F53" s="45" t="s">
        <v>8</v>
      </c>
      <c r="G53" s="45" t="s">
        <v>17</v>
      </c>
      <c r="H53" s="44" t="s">
        <v>1293</v>
      </c>
      <c r="I53" s="44" t="s">
        <v>150</v>
      </c>
      <c r="J53" s="44" t="s">
        <v>1294</v>
      </c>
      <c r="K53" s="45"/>
      <c r="L53" s="45"/>
      <c r="M53" s="45" t="s">
        <v>1295</v>
      </c>
      <c r="N53" s="45"/>
      <c r="O53" s="45"/>
      <c r="P53" s="45"/>
      <c r="Q53" s="45" t="s">
        <v>116</v>
      </c>
      <c r="R53" s="14" t="s">
        <v>120</v>
      </c>
    </row>
    <row r="54" spans="1:18" ht="30" x14ac:dyDescent="0.25">
      <c r="A54" s="11">
        <v>41</v>
      </c>
      <c r="B54" s="43">
        <v>638566</v>
      </c>
      <c r="C54" s="46" t="s">
        <v>1296</v>
      </c>
      <c r="D54" s="44" t="s">
        <v>1297</v>
      </c>
      <c r="E54" s="44" t="s">
        <v>38</v>
      </c>
      <c r="F54" s="45" t="s">
        <v>8</v>
      </c>
      <c r="G54" s="45" t="s">
        <v>17</v>
      </c>
      <c r="H54" s="44" t="s">
        <v>1298</v>
      </c>
      <c r="I54" s="44" t="s">
        <v>150</v>
      </c>
      <c r="J54" s="44" t="s">
        <v>83</v>
      </c>
      <c r="K54" s="45"/>
      <c r="L54" s="45"/>
      <c r="M54" s="45" t="s">
        <v>41</v>
      </c>
      <c r="N54" s="45"/>
      <c r="O54" s="45"/>
      <c r="P54" s="45"/>
      <c r="Q54" s="45" t="s">
        <v>116</v>
      </c>
      <c r="R54" s="51" t="s">
        <v>120</v>
      </c>
    </row>
    <row r="55" spans="1:18" ht="30" x14ac:dyDescent="0.25">
      <c r="A55" s="11">
        <v>42</v>
      </c>
      <c r="B55" s="43">
        <v>638567</v>
      </c>
      <c r="C55" s="46" t="s">
        <v>1299</v>
      </c>
      <c r="D55" s="44" t="s">
        <v>2597</v>
      </c>
      <c r="E55" s="44" t="s">
        <v>38</v>
      </c>
      <c r="F55" s="45" t="s">
        <v>8</v>
      </c>
      <c r="G55" s="45" t="s">
        <v>17</v>
      </c>
      <c r="H55" s="44" t="s">
        <v>1300</v>
      </c>
      <c r="I55" s="44" t="s">
        <v>261</v>
      </c>
      <c r="J55" s="44" t="s">
        <v>51</v>
      </c>
      <c r="K55" s="45"/>
      <c r="L55" s="45"/>
      <c r="M55" s="45" t="s">
        <v>1301</v>
      </c>
      <c r="N55" s="45"/>
      <c r="O55" s="45"/>
      <c r="P55" s="45"/>
      <c r="Q55" s="45" t="s">
        <v>123</v>
      </c>
      <c r="R55" s="51" t="s">
        <v>117</v>
      </c>
    </row>
    <row r="56" spans="1:18" ht="30" x14ac:dyDescent="0.25">
      <c r="A56" s="11">
        <v>43</v>
      </c>
      <c r="B56" s="43">
        <v>638568</v>
      </c>
      <c r="C56" s="46" t="s">
        <v>1299</v>
      </c>
      <c r="D56" s="44" t="s">
        <v>2597</v>
      </c>
      <c r="E56" s="44" t="s">
        <v>38</v>
      </c>
      <c r="F56" s="45" t="s">
        <v>8</v>
      </c>
      <c r="G56" s="45" t="s">
        <v>18</v>
      </c>
      <c r="H56" s="44" t="s">
        <v>1302</v>
      </c>
      <c r="I56" s="44" t="s">
        <v>150</v>
      </c>
      <c r="J56" s="44" t="s">
        <v>994</v>
      </c>
      <c r="K56" s="45"/>
      <c r="L56" s="45"/>
      <c r="M56" s="45" t="s">
        <v>55</v>
      </c>
      <c r="N56" s="45"/>
      <c r="O56" s="45"/>
      <c r="P56" s="45"/>
      <c r="Q56" s="45" t="s">
        <v>124</v>
      </c>
      <c r="R56" s="51" t="s">
        <v>117</v>
      </c>
    </row>
    <row r="57" spans="1:18" ht="30" x14ac:dyDescent="0.25">
      <c r="A57" s="11">
        <v>44</v>
      </c>
      <c r="B57" s="43">
        <v>638569</v>
      </c>
      <c r="C57" s="46" t="s">
        <v>1299</v>
      </c>
      <c r="D57" s="44" t="s">
        <v>2597</v>
      </c>
      <c r="E57" s="44" t="s">
        <v>38</v>
      </c>
      <c r="F57" s="45" t="s">
        <v>8</v>
      </c>
      <c r="G57" s="45" t="s">
        <v>18</v>
      </c>
      <c r="H57" s="44" t="s">
        <v>1303</v>
      </c>
      <c r="I57" s="44" t="s">
        <v>150</v>
      </c>
      <c r="J57" s="44" t="s">
        <v>157</v>
      </c>
      <c r="K57" s="45"/>
      <c r="L57" s="45"/>
      <c r="M57" s="45" t="s">
        <v>1301</v>
      </c>
      <c r="N57" s="45"/>
      <c r="O57" s="45"/>
      <c r="P57" s="45"/>
      <c r="Q57" s="45" t="s">
        <v>123</v>
      </c>
      <c r="R57" s="51" t="s">
        <v>117</v>
      </c>
    </row>
    <row r="58" spans="1:18" ht="30" x14ac:dyDescent="0.25">
      <c r="A58" s="11">
        <v>45</v>
      </c>
      <c r="B58" s="43">
        <v>638570</v>
      </c>
      <c r="C58" s="46" t="s">
        <v>1304</v>
      </c>
      <c r="D58" s="44" t="s">
        <v>2598</v>
      </c>
      <c r="E58" s="44" t="s">
        <v>38</v>
      </c>
      <c r="F58" s="45" t="s">
        <v>8</v>
      </c>
      <c r="G58" s="45" t="s">
        <v>18</v>
      </c>
      <c r="H58" s="44" t="s">
        <v>478</v>
      </c>
      <c r="I58" s="44" t="s">
        <v>225</v>
      </c>
      <c r="J58" s="44" t="s">
        <v>152</v>
      </c>
      <c r="K58" s="45"/>
      <c r="L58" s="45"/>
      <c r="M58" s="45" t="s">
        <v>151</v>
      </c>
      <c r="N58" s="45"/>
      <c r="O58" s="45"/>
      <c r="P58" s="45"/>
      <c r="Q58" s="45" t="s">
        <v>123</v>
      </c>
      <c r="R58" s="51" t="s">
        <v>117</v>
      </c>
    </row>
    <row r="59" spans="1:18" ht="30" x14ac:dyDescent="0.25">
      <c r="A59" s="11">
        <v>46</v>
      </c>
      <c r="B59" s="43">
        <v>638571</v>
      </c>
      <c r="C59" s="46" t="s">
        <v>1305</v>
      </c>
      <c r="D59" s="44" t="s">
        <v>2554</v>
      </c>
      <c r="E59" s="44" t="s">
        <v>38</v>
      </c>
      <c r="F59" s="45" t="s">
        <v>8</v>
      </c>
      <c r="G59" s="45" t="s">
        <v>17</v>
      </c>
      <c r="H59" s="44" t="s">
        <v>1306</v>
      </c>
      <c r="I59" s="44" t="s">
        <v>514</v>
      </c>
      <c r="J59" s="44" t="s">
        <v>180</v>
      </c>
      <c r="K59" s="45"/>
      <c r="L59" s="45"/>
      <c r="M59" s="45" t="s">
        <v>42</v>
      </c>
      <c r="N59" s="45"/>
      <c r="O59" s="45"/>
      <c r="P59" s="45"/>
      <c r="Q59" s="45" t="s">
        <v>119</v>
      </c>
      <c r="R59" s="51" t="s">
        <v>120</v>
      </c>
    </row>
    <row r="60" spans="1:18" ht="30" x14ac:dyDescent="0.25">
      <c r="A60" s="11">
        <v>47</v>
      </c>
      <c r="B60" s="43">
        <v>638572</v>
      </c>
      <c r="C60" s="46" t="s">
        <v>1307</v>
      </c>
      <c r="D60" s="44" t="s">
        <v>1308</v>
      </c>
      <c r="E60" s="44" t="s">
        <v>38</v>
      </c>
      <c r="F60" s="45" t="s">
        <v>8</v>
      </c>
      <c r="G60" s="45" t="s">
        <v>18</v>
      </c>
      <c r="H60" s="44" t="s">
        <v>1309</v>
      </c>
      <c r="I60" s="44" t="s">
        <v>664</v>
      </c>
      <c r="J60" s="44" t="s">
        <v>152</v>
      </c>
      <c r="K60" s="45"/>
      <c r="L60" s="45"/>
      <c r="M60" s="45" t="s">
        <v>42</v>
      </c>
      <c r="N60" s="45"/>
      <c r="O60" s="45"/>
      <c r="P60" s="45"/>
      <c r="Q60" s="45" t="s">
        <v>119</v>
      </c>
      <c r="R60" s="51" t="s">
        <v>120</v>
      </c>
    </row>
    <row r="61" spans="1:18" ht="30" x14ac:dyDescent="0.25">
      <c r="A61" s="11">
        <v>48</v>
      </c>
      <c r="B61" s="43">
        <v>638573</v>
      </c>
      <c r="C61" s="46" t="s">
        <v>1307</v>
      </c>
      <c r="D61" s="44" t="s">
        <v>1308</v>
      </c>
      <c r="E61" s="44" t="s">
        <v>38</v>
      </c>
      <c r="F61" s="45" t="s">
        <v>8</v>
      </c>
      <c r="G61" s="45" t="s">
        <v>18</v>
      </c>
      <c r="H61" s="44" t="s">
        <v>457</v>
      </c>
      <c r="I61" s="44" t="s">
        <v>387</v>
      </c>
      <c r="J61" s="44" t="s">
        <v>1310</v>
      </c>
      <c r="K61" s="45"/>
      <c r="L61" s="45"/>
      <c r="M61" s="45" t="s">
        <v>42</v>
      </c>
      <c r="N61" s="45"/>
      <c r="O61" s="45"/>
      <c r="P61" s="45"/>
      <c r="Q61" s="45" t="s">
        <v>119</v>
      </c>
      <c r="R61" s="51" t="s">
        <v>120</v>
      </c>
    </row>
    <row r="62" spans="1:18" ht="30" x14ac:dyDescent="0.25">
      <c r="A62" s="11">
        <v>49</v>
      </c>
      <c r="B62" s="43">
        <v>638574</v>
      </c>
      <c r="C62" s="46" t="s">
        <v>1311</v>
      </c>
      <c r="D62" s="44" t="s">
        <v>2599</v>
      </c>
      <c r="E62" s="44" t="s">
        <v>38</v>
      </c>
      <c r="F62" s="45" t="s">
        <v>8</v>
      </c>
      <c r="G62" s="45" t="s">
        <v>18</v>
      </c>
      <c r="H62" s="44" t="s">
        <v>627</v>
      </c>
      <c r="I62" s="44" t="s">
        <v>48</v>
      </c>
      <c r="J62" s="44" t="s">
        <v>51</v>
      </c>
      <c r="K62" s="45"/>
      <c r="L62" s="45"/>
      <c r="M62" s="45" t="s">
        <v>151</v>
      </c>
      <c r="N62" s="45"/>
      <c r="O62" s="45"/>
      <c r="P62" s="45"/>
      <c r="Q62" s="45" t="s">
        <v>247</v>
      </c>
      <c r="R62" s="51" t="s">
        <v>120</v>
      </c>
    </row>
    <row r="63" spans="1:18" ht="30" x14ac:dyDescent="0.25">
      <c r="A63" s="11">
        <v>50</v>
      </c>
      <c r="B63" s="43">
        <v>638575</v>
      </c>
      <c r="C63" s="46" t="s">
        <v>1311</v>
      </c>
      <c r="D63" s="44" t="s">
        <v>2599</v>
      </c>
      <c r="E63" s="44" t="s">
        <v>38</v>
      </c>
      <c r="F63" s="45" t="s">
        <v>8</v>
      </c>
      <c r="G63" s="45" t="s">
        <v>18</v>
      </c>
      <c r="H63" s="44" t="s">
        <v>245</v>
      </c>
      <c r="I63" s="44" t="s">
        <v>48</v>
      </c>
      <c r="J63" s="44" t="s">
        <v>43</v>
      </c>
      <c r="K63" s="45"/>
      <c r="L63" s="45"/>
      <c r="M63" s="45" t="s">
        <v>55</v>
      </c>
      <c r="N63" s="45"/>
      <c r="O63" s="45"/>
      <c r="P63" s="45"/>
      <c r="Q63" s="45" t="s">
        <v>124</v>
      </c>
      <c r="R63" s="51" t="s">
        <v>120</v>
      </c>
    </row>
    <row r="64" spans="1:18" ht="30" x14ac:dyDescent="0.25">
      <c r="A64" s="11">
        <v>51</v>
      </c>
      <c r="B64" s="43">
        <v>638576</v>
      </c>
      <c r="C64" s="46" t="s">
        <v>1312</v>
      </c>
      <c r="D64" s="44" t="s">
        <v>2600</v>
      </c>
      <c r="E64" s="44" t="s">
        <v>38</v>
      </c>
      <c r="F64" s="45" t="s">
        <v>8</v>
      </c>
      <c r="G64" s="45" t="s">
        <v>17</v>
      </c>
      <c r="H64" s="44" t="s">
        <v>960</v>
      </c>
      <c r="I64" s="44" t="s">
        <v>1272</v>
      </c>
      <c r="J64" s="44" t="s">
        <v>61</v>
      </c>
      <c r="K64" s="45"/>
      <c r="L64" s="45"/>
      <c r="M64" s="45" t="s">
        <v>164</v>
      </c>
      <c r="N64" s="45"/>
      <c r="O64" s="45"/>
      <c r="P64" s="45"/>
      <c r="Q64" s="45" t="s">
        <v>123</v>
      </c>
      <c r="R64" s="51" t="s">
        <v>120</v>
      </c>
    </row>
    <row r="65" spans="1:18" ht="30" x14ac:dyDescent="0.25">
      <c r="A65" s="11">
        <v>52</v>
      </c>
      <c r="B65" s="43">
        <v>638577</v>
      </c>
      <c r="C65" s="46" t="s">
        <v>1312</v>
      </c>
      <c r="D65" s="44" t="s">
        <v>2600</v>
      </c>
      <c r="E65" s="44" t="s">
        <v>38</v>
      </c>
      <c r="F65" s="45" t="s">
        <v>8</v>
      </c>
      <c r="G65" s="45" t="s">
        <v>18</v>
      </c>
      <c r="H65" s="44" t="s">
        <v>1313</v>
      </c>
      <c r="I65" s="44" t="s">
        <v>394</v>
      </c>
      <c r="J65" s="44" t="s">
        <v>51</v>
      </c>
      <c r="K65" s="45"/>
      <c r="L65" s="45"/>
      <c r="M65" s="45" t="s">
        <v>55</v>
      </c>
      <c r="N65" s="45"/>
      <c r="O65" s="45"/>
      <c r="P65" s="45"/>
      <c r="Q65" s="45" t="s">
        <v>124</v>
      </c>
      <c r="R65" s="51" t="s">
        <v>120</v>
      </c>
    </row>
    <row r="66" spans="1:18" ht="30" x14ac:dyDescent="0.25">
      <c r="A66" s="11">
        <v>53</v>
      </c>
      <c r="B66" s="43">
        <v>638578</v>
      </c>
      <c r="C66" s="46" t="s">
        <v>1314</v>
      </c>
      <c r="D66" s="44" t="s">
        <v>1237</v>
      </c>
      <c r="E66" s="44" t="s">
        <v>38</v>
      </c>
      <c r="F66" s="45" t="s">
        <v>8</v>
      </c>
      <c r="G66" s="45" t="s">
        <v>18</v>
      </c>
      <c r="H66" s="44" t="s">
        <v>559</v>
      </c>
      <c r="I66" s="44" t="s">
        <v>150</v>
      </c>
      <c r="J66" s="44" t="s">
        <v>152</v>
      </c>
      <c r="K66" s="45"/>
      <c r="L66" s="45"/>
      <c r="M66" s="45" t="s">
        <v>42</v>
      </c>
      <c r="N66" s="45"/>
      <c r="O66" s="45"/>
      <c r="P66" s="45"/>
      <c r="Q66" s="45" t="s">
        <v>119</v>
      </c>
      <c r="R66" s="51" t="s">
        <v>120</v>
      </c>
    </row>
    <row r="67" spans="1:18" ht="30" x14ac:dyDescent="0.25">
      <c r="A67" s="11">
        <v>54</v>
      </c>
      <c r="B67" s="43">
        <v>638579</v>
      </c>
      <c r="C67" s="46" t="s">
        <v>1315</v>
      </c>
      <c r="D67" s="44" t="s">
        <v>2601</v>
      </c>
      <c r="E67" s="44" t="s">
        <v>38</v>
      </c>
      <c r="F67" s="45" t="s">
        <v>8</v>
      </c>
      <c r="G67" s="45" t="s">
        <v>17</v>
      </c>
      <c r="H67" s="44" t="s">
        <v>167</v>
      </c>
      <c r="I67" s="44" t="s">
        <v>1316</v>
      </c>
      <c r="J67" s="44" t="s">
        <v>51</v>
      </c>
      <c r="K67" s="45"/>
      <c r="L67" s="45"/>
      <c r="M67" s="45" t="s">
        <v>194</v>
      </c>
      <c r="N67" s="45"/>
      <c r="O67" s="45"/>
      <c r="P67" s="45"/>
      <c r="Q67" s="45" t="s">
        <v>123</v>
      </c>
      <c r="R67" s="51" t="s">
        <v>120</v>
      </c>
    </row>
    <row r="68" spans="1:18" ht="30" x14ac:dyDescent="0.25">
      <c r="A68" s="11">
        <v>55</v>
      </c>
      <c r="B68" s="43">
        <v>638580</v>
      </c>
      <c r="C68" s="46" t="s">
        <v>1315</v>
      </c>
      <c r="D68" s="44" t="s">
        <v>2601</v>
      </c>
      <c r="E68" s="44" t="s">
        <v>38</v>
      </c>
      <c r="F68" s="45" t="s">
        <v>8</v>
      </c>
      <c r="G68" s="45" t="s">
        <v>17</v>
      </c>
      <c r="H68" s="44" t="s">
        <v>169</v>
      </c>
      <c r="I68" s="44" t="s">
        <v>48</v>
      </c>
      <c r="J68" s="44" t="s">
        <v>44</v>
      </c>
      <c r="K68" s="45"/>
      <c r="L68" s="45"/>
      <c r="M68" s="45" t="s">
        <v>49</v>
      </c>
      <c r="N68" s="45"/>
      <c r="O68" s="45"/>
      <c r="P68" s="45"/>
      <c r="Q68" s="45" t="s">
        <v>123</v>
      </c>
      <c r="R68" s="51" t="s">
        <v>120</v>
      </c>
    </row>
    <row r="69" spans="1:18" ht="30" x14ac:dyDescent="0.25">
      <c r="A69" s="11">
        <v>56</v>
      </c>
      <c r="B69" s="43">
        <v>638581</v>
      </c>
      <c r="C69" s="46" t="s">
        <v>1317</v>
      </c>
      <c r="D69" s="44" t="s">
        <v>1223</v>
      </c>
      <c r="E69" s="44" t="s">
        <v>38</v>
      </c>
      <c r="F69" s="45" t="s">
        <v>8</v>
      </c>
      <c r="G69" s="45" t="s">
        <v>18</v>
      </c>
      <c r="H69" s="44" t="s">
        <v>217</v>
      </c>
      <c r="I69" s="44" t="s">
        <v>150</v>
      </c>
      <c r="J69" s="44" t="s">
        <v>43</v>
      </c>
      <c r="K69" s="45"/>
      <c r="L69" s="45" t="s">
        <v>37</v>
      </c>
      <c r="M69" s="45" t="s">
        <v>46</v>
      </c>
      <c r="N69" s="45"/>
      <c r="O69" s="45"/>
      <c r="P69" s="45"/>
      <c r="Q69" s="45" t="s">
        <v>124</v>
      </c>
      <c r="R69" s="51" t="s">
        <v>120</v>
      </c>
    </row>
    <row r="70" spans="1:18" ht="30" x14ac:dyDescent="0.25">
      <c r="A70" s="11">
        <v>57</v>
      </c>
      <c r="B70" s="43">
        <v>638582</v>
      </c>
      <c r="C70" s="46" t="s">
        <v>1318</v>
      </c>
      <c r="D70" s="44" t="s">
        <v>1248</v>
      </c>
      <c r="E70" s="44" t="s">
        <v>1319</v>
      </c>
      <c r="F70" s="45" t="s">
        <v>8</v>
      </c>
      <c r="G70" s="45" t="s">
        <v>17</v>
      </c>
      <c r="H70" s="44" t="s">
        <v>1320</v>
      </c>
      <c r="I70" s="44" t="s">
        <v>458</v>
      </c>
      <c r="J70" s="44" t="s">
        <v>181</v>
      </c>
      <c r="K70" s="45"/>
      <c r="L70" s="45" t="s">
        <v>486</v>
      </c>
      <c r="M70" s="45"/>
      <c r="N70" s="45"/>
      <c r="O70" s="45"/>
      <c r="P70" s="45"/>
      <c r="Q70" s="45" t="s">
        <v>128</v>
      </c>
      <c r="R70" s="51" t="s">
        <v>120</v>
      </c>
    </row>
    <row r="71" spans="1:18" ht="30" x14ac:dyDescent="0.25">
      <c r="A71" s="11">
        <v>58</v>
      </c>
      <c r="B71" s="43">
        <v>638583</v>
      </c>
      <c r="C71" s="46" t="s">
        <v>1321</v>
      </c>
      <c r="D71" s="44" t="s">
        <v>2602</v>
      </c>
      <c r="E71" s="44" t="s">
        <v>38</v>
      </c>
      <c r="F71" s="45" t="s">
        <v>8</v>
      </c>
      <c r="G71" s="45" t="s">
        <v>18</v>
      </c>
      <c r="H71" s="44" t="s">
        <v>1322</v>
      </c>
      <c r="I71" s="44" t="s">
        <v>1323</v>
      </c>
      <c r="J71" s="44" t="s">
        <v>43</v>
      </c>
      <c r="K71" s="45"/>
      <c r="L71" s="45"/>
      <c r="M71" s="45" t="s">
        <v>151</v>
      </c>
      <c r="N71" s="45"/>
      <c r="O71" s="45"/>
      <c r="P71" s="45"/>
      <c r="Q71" s="45" t="s">
        <v>247</v>
      </c>
      <c r="R71" s="51" t="s">
        <v>117</v>
      </c>
    </row>
    <row r="72" spans="1:18" ht="30" x14ac:dyDescent="0.25">
      <c r="A72" s="11">
        <v>59</v>
      </c>
      <c r="B72" s="43">
        <v>638584</v>
      </c>
      <c r="C72" s="46" t="s">
        <v>1324</v>
      </c>
      <c r="D72" s="44" t="s">
        <v>2603</v>
      </c>
      <c r="E72" s="44" t="s">
        <v>38</v>
      </c>
      <c r="F72" s="45" t="s">
        <v>8</v>
      </c>
      <c r="G72" s="45" t="s">
        <v>17</v>
      </c>
      <c r="H72" s="44" t="s">
        <v>1325</v>
      </c>
      <c r="I72" s="44" t="s">
        <v>150</v>
      </c>
      <c r="J72" s="44" t="s">
        <v>43</v>
      </c>
      <c r="K72" s="45"/>
      <c r="L72" s="45"/>
      <c r="M72" s="45" t="s">
        <v>155</v>
      </c>
      <c r="N72" s="45"/>
      <c r="O72" s="45"/>
      <c r="P72" s="45"/>
      <c r="Q72" s="45" t="s">
        <v>123</v>
      </c>
      <c r="R72" s="51" t="s">
        <v>120</v>
      </c>
    </row>
    <row r="73" spans="1:18" ht="30" x14ac:dyDescent="0.25">
      <c r="A73" s="11">
        <v>60</v>
      </c>
      <c r="B73" s="43">
        <v>638585</v>
      </c>
      <c r="C73" s="46" t="s">
        <v>1324</v>
      </c>
      <c r="D73" s="44" t="s">
        <v>2603</v>
      </c>
      <c r="E73" s="44" t="s">
        <v>38</v>
      </c>
      <c r="F73" s="45" t="s">
        <v>8</v>
      </c>
      <c r="G73" s="45" t="s">
        <v>17</v>
      </c>
      <c r="H73" s="44" t="s">
        <v>1079</v>
      </c>
      <c r="I73" s="44" t="s">
        <v>292</v>
      </c>
      <c r="J73" s="44" t="s">
        <v>152</v>
      </c>
      <c r="K73" s="45"/>
      <c r="L73" s="45"/>
      <c r="M73" s="45" t="s">
        <v>41</v>
      </c>
      <c r="N73" s="45"/>
      <c r="O73" s="45"/>
      <c r="P73" s="45"/>
      <c r="Q73" s="45" t="s">
        <v>116</v>
      </c>
      <c r="R73" s="51" t="s">
        <v>120</v>
      </c>
    </row>
    <row r="74" spans="1:18" ht="30" x14ac:dyDescent="0.25">
      <c r="A74" s="11">
        <v>61</v>
      </c>
      <c r="B74" s="43">
        <v>638586</v>
      </c>
      <c r="C74" s="46" t="s">
        <v>1324</v>
      </c>
      <c r="D74" s="44" t="s">
        <v>2603</v>
      </c>
      <c r="E74" s="44" t="s">
        <v>38</v>
      </c>
      <c r="F74" s="45" t="s">
        <v>8</v>
      </c>
      <c r="G74" s="45" t="s">
        <v>17</v>
      </c>
      <c r="H74" s="44" t="s">
        <v>279</v>
      </c>
      <c r="I74" s="44" t="s">
        <v>150</v>
      </c>
      <c r="J74" s="44" t="s">
        <v>60</v>
      </c>
      <c r="K74" s="45"/>
      <c r="L74" s="45"/>
      <c r="M74" s="45" t="s">
        <v>41</v>
      </c>
      <c r="N74" s="45"/>
      <c r="O74" s="45"/>
      <c r="P74" s="45"/>
      <c r="Q74" s="45" t="s">
        <v>116</v>
      </c>
      <c r="R74" s="51" t="s">
        <v>120</v>
      </c>
    </row>
    <row r="75" spans="1:18" ht="30" x14ac:dyDescent="0.25">
      <c r="A75" s="11">
        <v>62</v>
      </c>
      <c r="B75" s="43">
        <v>638587</v>
      </c>
      <c r="C75" s="46" t="s">
        <v>1326</v>
      </c>
      <c r="D75" s="44" t="s">
        <v>2604</v>
      </c>
      <c r="E75" s="44" t="s">
        <v>1238</v>
      </c>
      <c r="F75" s="45" t="s">
        <v>8</v>
      </c>
      <c r="G75" s="45" t="s">
        <v>17</v>
      </c>
      <c r="H75" s="44" t="s">
        <v>1327</v>
      </c>
      <c r="I75" s="44" t="s">
        <v>280</v>
      </c>
      <c r="J75" s="44" t="s">
        <v>43</v>
      </c>
      <c r="K75" s="45"/>
      <c r="L75" s="45"/>
      <c r="M75" s="45" t="s">
        <v>41</v>
      </c>
      <c r="N75" s="45"/>
      <c r="O75" s="45"/>
      <c r="P75" s="45"/>
      <c r="Q75" s="45" t="s">
        <v>116</v>
      </c>
      <c r="R75" s="51" t="s">
        <v>120</v>
      </c>
    </row>
    <row r="76" spans="1:18" ht="30" x14ac:dyDescent="0.25">
      <c r="A76" s="11">
        <v>63</v>
      </c>
      <c r="B76" s="43">
        <v>638588</v>
      </c>
      <c r="C76" s="46" t="s">
        <v>1328</v>
      </c>
      <c r="D76" s="44" t="s">
        <v>2605</v>
      </c>
      <c r="E76" s="44" t="s">
        <v>38</v>
      </c>
      <c r="F76" s="45" t="s">
        <v>8</v>
      </c>
      <c r="G76" s="45" t="s">
        <v>18</v>
      </c>
      <c r="H76" s="44" t="s">
        <v>296</v>
      </c>
      <c r="I76" s="44" t="s">
        <v>394</v>
      </c>
      <c r="J76" s="44" t="s">
        <v>152</v>
      </c>
      <c r="K76" s="45"/>
      <c r="L76" s="45"/>
      <c r="M76" s="45" t="s">
        <v>42</v>
      </c>
      <c r="N76" s="45"/>
      <c r="O76" s="45"/>
      <c r="P76" s="45"/>
      <c r="Q76" s="45" t="s">
        <v>116</v>
      </c>
      <c r="R76" s="51" t="s">
        <v>117</v>
      </c>
    </row>
    <row r="77" spans="1:18" ht="30" x14ac:dyDescent="0.25">
      <c r="A77" s="11">
        <v>64</v>
      </c>
      <c r="B77" s="43">
        <v>638589</v>
      </c>
      <c r="C77" s="46" t="s">
        <v>1328</v>
      </c>
      <c r="D77" s="44" t="s">
        <v>2605</v>
      </c>
      <c r="E77" s="44" t="s">
        <v>38</v>
      </c>
      <c r="F77" s="45" t="s">
        <v>8</v>
      </c>
      <c r="G77" s="45" t="s">
        <v>18</v>
      </c>
      <c r="H77" s="44" t="s">
        <v>1329</v>
      </c>
      <c r="I77" s="44" t="s">
        <v>394</v>
      </c>
      <c r="J77" s="44" t="s">
        <v>152</v>
      </c>
      <c r="K77" s="45"/>
      <c r="L77" s="45" t="s">
        <v>378</v>
      </c>
      <c r="M77" s="45"/>
      <c r="N77" s="45"/>
      <c r="O77" s="45"/>
      <c r="P77" s="45"/>
      <c r="Q77" s="45" t="s">
        <v>124</v>
      </c>
      <c r="R77" s="51" t="s">
        <v>117</v>
      </c>
    </row>
    <row r="78" spans="1:18" ht="30" x14ac:dyDescent="0.25">
      <c r="A78" s="11">
        <v>65</v>
      </c>
      <c r="B78" s="43">
        <v>638590</v>
      </c>
      <c r="C78" s="46" t="s">
        <v>1330</v>
      </c>
      <c r="D78" s="44" t="s">
        <v>1331</v>
      </c>
      <c r="E78" s="44" t="s">
        <v>38</v>
      </c>
      <c r="F78" s="45" t="s">
        <v>7</v>
      </c>
      <c r="G78" s="45" t="s">
        <v>18</v>
      </c>
      <c r="H78" s="44" t="s">
        <v>1332</v>
      </c>
      <c r="I78" s="44" t="s">
        <v>150</v>
      </c>
      <c r="J78" s="44" t="s">
        <v>175</v>
      </c>
      <c r="K78" s="45"/>
      <c r="L78" s="45"/>
      <c r="M78" s="45" t="s">
        <v>37</v>
      </c>
      <c r="N78" s="45"/>
      <c r="O78" s="45"/>
      <c r="P78" s="45" t="s">
        <v>151</v>
      </c>
      <c r="Q78" s="45" t="s">
        <v>128</v>
      </c>
      <c r="R78" s="51" t="s">
        <v>117</v>
      </c>
    </row>
    <row r="79" spans="1:18" ht="30" x14ac:dyDescent="0.25">
      <c r="A79" s="11">
        <v>66</v>
      </c>
      <c r="B79" s="43">
        <v>638591</v>
      </c>
      <c r="C79" s="46" t="s">
        <v>1333</v>
      </c>
      <c r="D79" s="44" t="s">
        <v>2606</v>
      </c>
      <c r="E79" s="44" t="s">
        <v>38</v>
      </c>
      <c r="F79" s="45" t="s">
        <v>8</v>
      </c>
      <c r="G79" s="45" t="s">
        <v>17</v>
      </c>
      <c r="H79" s="44" t="s">
        <v>59</v>
      </c>
      <c r="I79" s="44" t="s">
        <v>150</v>
      </c>
      <c r="J79" s="44" t="s">
        <v>43</v>
      </c>
      <c r="K79" s="45"/>
      <c r="L79" s="45"/>
      <c r="M79" s="45" t="s">
        <v>49</v>
      </c>
      <c r="N79" s="45"/>
      <c r="O79" s="45"/>
      <c r="P79" s="45"/>
      <c r="Q79" s="45" t="s">
        <v>123</v>
      </c>
      <c r="R79" s="51" t="s">
        <v>120</v>
      </c>
    </row>
    <row r="80" spans="1:18" ht="30" x14ac:dyDescent="0.25">
      <c r="A80" s="11">
        <v>67</v>
      </c>
      <c r="B80" s="43">
        <v>638592</v>
      </c>
      <c r="C80" s="46" t="s">
        <v>1333</v>
      </c>
      <c r="D80" s="44" t="s">
        <v>2606</v>
      </c>
      <c r="E80" s="44" t="s">
        <v>38</v>
      </c>
      <c r="F80" s="45" t="s">
        <v>8</v>
      </c>
      <c r="G80" s="45" t="s">
        <v>17</v>
      </c>
      <c r="H80" s="44" t="s">
        <v>1334</v>
      </c>
      <c r="I80" s="44" t="s">
        <v>200</v>
      </c>
      <c r="J80" s="44" t="s">
        <v>181</v>
      </c>
      <c r="K80" s="45"/>
      <c r="L80" s="45"/>
      <c r="M80" s="45" t="s">
        <v>45</v>
      </c>
      <c r="N80" s="45"/>
      <c r="O80" s="45"/>
      <c r="P80" s="45"/>
      <c r="Q80" s="45" t="s">
        <v>123</v>
      </c>
      <c r="R80" s="51" t="s">
        <v>120</v>
      </c>
    </row>
    <row r="81" spans="1:18" ht="30" x14ac:dyDescent="0.25">
      <c r="A81" s="11">
        <v>68</v>
      </c>
      <c r="B81" s="43">
        <v>638593</v>
      </c>
      <c r="C81" s="46" t="s">
        <v>1333</v>
      </c>
      <c r="D81" s="44" t="s">
        <v>2606</v>
      </c>
      <c r="E81" s="44" t="s">
        <v>38</v>
      </c>
      <c r="F81" s="45" t="s">
        <v>8</v>
      </c>
      <c r="G81" s="45" t="s">
        <v>17</v>
      </c>
      <c r="H81" s="44" t="s">
        <v>1335</v>
      </c>
      <c r="I81" s="44" t="s">
        <v>200</v>
      </c>
      <c r="J81" s="44" t="s">
        <v>44</v>
      </c>
      <c r="K81" s="45"/>
      <c r="L81" s="45"/>
      <c r="M81" s="45" t="s">
        <v>151</v>
      </c>
      <c r="N81" s="45"/>
      <c r="O81" s="45"/>
      <c r="P81" s="45"/>
      <c r="Q81" s="45" t="s">
        <v>247</v>
      </c>
      <c r="R81" s="51" t="s">
        <v>120</v>
      </c>
    </row>
    <row r="82" spans="1:18" ht="30" x14ac:dyDescent="0.25">
      <c r="A82" s="11">
        <v>69</v>
      </c>
      <c r="B82" s="43">
        <v>638594</v>
      </c>
      <c r="C82" s="46" t="s">
        <v>1336</v>
      </c>
      <c r="D82" s="44" t="s">
        <v>2607</v>
      </c>
      <c r="E82" s="44" t="s">
        <v>38</v>
      </c>
      <c r="F82" s="45" t="s">
        <v>8</v>
      </c>
      <c r="G82" s="45" t="s">
        <v>17</v>
      </c>
      <c r="H82" s="29" t="s">
        <v>1337</v>
      </c>
      <c r="I82" s="44" t="s">
        <v>394</v>
      </c>
      <c r="J82" s="44" t="s">
        <v>1338</v>
      </c>
      <c r="K82" s="45"/>
      <c r="L82" s="45"/>
      <c r="M82" s="45" t="s">
        <v>155</v>
      </c>
      <c r="N82" s="45"/>
      <c r="O82" s="45"/>
      <c r="P82" s="45"/>
      <c r="Q82" s="45" t="s">
        <v>123</v>
      </c>
      <c r="R82" s="51" t="s">
        <v>120</v>
      </c>
    </row>
    <row r="83" spans="1:18" ht="30" x14ac:dyDescent="0.25">
      <c r="A83" s="11">
        <v>70</v>
      </c>
      <c r="B83" s="43">
        <v>638595</v>
      </c>
      <c r="C83" s="46" t="s">
        <v>1239</v>
      </c>
      <c r="D83" s="44" t="s">
        <v>1240</v>
      </c>
      <c r="E83" s="44" t="s">
        <v>38</v>
      </c>
      <c r="F83" s="45" t="s">
        <v>8</v>
      </c>
      <c r="G83" s="45" t="s">
        <v>18</v>
      </c>
      <c r="H83" s="44" t="s">
        <v>266</v>
      </c>
      <c r="I83" s="44" t="s">
        <v>150</v>
      </c>
      <c r="J83" s="44" t="s">
        <v>44</v>
      </c>
      <c r="K83" s="45"/>
      <c r="L83" s="45"/>
      <c r="M83" s="45" t="s">
        <v>160</v>
      </c>
      <c r="N83" s="45"/>
      <c r="O83" s="45"/>
      <c r="P83" s="45"/>
      <c r="Q83" s="45" t="s">
        <v>123</v>
      </c>
      <c r="R83" s="51" t="s">
        <v>120</v>
      </c>
    </row>
    <row r="84" spans="1:18" ht="30" x14ac:dyDescent="0.25">
      <c r="A84" s="11">
        <v>71</v>
      </c>
      <c r="B84" s="43">
        <v>638596</v>
      </c>
      <c r="C84" s="46" t="s">
        <v>1239</v>
      </c>
      <c r="D84" s="44" t="s">
        <v>1240</v>
      </c>
      <c r="E84" s="44" t="s">
        <v>38</v>
      </c>
      <c r="F84" s="45" t="s">
        <v>8</v>
      </c>
      <c r="G84" s="45" t="s">
        <v>18</v>
      </c>
      <c r="H84" s="44" t="s">
        <v>1339</v>
      </c>
      <c r="I84" s="44" t="s">
        <v>150</v>
      </c>
      <c r="J84" s="44" t="s">
        <v>157</v>
      </c>
      <c r="K84" s="45"/>
      <c r="L84" s="45"/>
      <c r="M84" s="45" t="s">
        <v>41</v>
      </c>
      <c r="N84" s="45"/>
      <c r="O84" s="45"/>
      <c r="P84" s="45"/>
      <c r="Q84" s="45" t="s">
        <v>116</v>
      </c>
      <c r="R84" s="51" t="s">
        <v>117</v>
      </c>
    </row>
    <row r="85" spans="1:18" ht="30" x14ac:dyDescent="0.25">
      <c r="A85" s="11">
        <v>72</v>
      </c>
      <c r="B85" s="43">
        <v>638597</v>
      </c>
      <c r="C85" s="46" t="s">
        <v>1340</v>
      </c>
      <c r="D85" s="44" t="s">
        <v>2608</v>
      </c>
      <c r="E85" s="44" t="s">
        <v>38</v>
      </c>
      <c r="F85" s="45" t="s">
        <v>8</v>
      </c>
      <c r="G85" s="45" t="s">
        <v>17</v>
      </c>
      <c r="H85" s="44" t="s">
        <v>1341</v>
      </c>
      <c r="I85" s="44" t="s">
        <v>474</v>
      </c>
      <c r="J85" s="44" t="s">
        <v>276</v>
      </c>
      <c r="K85" s="45"/>
      <c r="L85" s="45"/>
      <c r="M85" s="45" t="s">
        <v>151</v>
      </c>
      <c r="N85" s="45"/>
      <c r="O85" s="45"/>
      <c r="P85" s="45"/>
      <c r="Q85" s="45" t="s">
        <v>119</v>
      </c>
      <c r="R85" s="51" t="s">
        <v>120</v>
      </c>
    </row>
    <row r="86" spans="1:18" ht="30" x14ac:dyDescent="0.25">
      <c r="A86" s="11">
        <v>73</v>
      </c>
      <c r="B86" s="43">
        <v>638598</v>
      </c>
      <c r="C86" s="46" t="s">
        <v>1342</v>
      </c>
      <c r="D86" s="44" t="s">
        <v>2609</v>
      </c>
      <c r="E86" s="44" t="s">
        <v>38</v>
      </c>
      <c r="F86" s="45" t="s">
        <v>7</v>
      </c>
      <c r="G86" s="45" t="s">
        <v>17</v>
      </c>
      <c r="H86" s="44" t="s">
        <v>1343</v>
      </c>
      <c r="I86" s="44" t="s">
        <v>150</v>
      </c>
      <c r="J86" s="44" t="s">
        <v>173</v>
      </c>
      <c r="K86" s="45"/>
      <c r="L86" s="45"/>
      <c r="M86" s="45" t="s">
        <v>37</v>
      </c>
      <c r="N86" s="45"/>
      <c r="O86" s="45"/>
      <c r="P86" s="45" t="s">
        <v>55</v>
      </c>
      <c r="Q86" s="45" t="s">
        <v>124</v>
      </c>
      <c r="R86" s="51" t="s">
        <v>117</v>
      </c>
    </row>
    <row r="87" spans="1:18" ht="30" x14ac:dyDescent="0.25">
      <c r="A87" s="11">
        <v>74</v>
      </c>
      <c r="B87" s="43">
        <v>638599</v>
      </c>
      <c r="C87" s="46" t="s">
        <v>1344</v>
      </c>
      <c r="D87" s="44" t="s">
        <v>2610</v>
      </c>
      <c r="E87" s="44" t="s">
        <v>38</v>
      </c>
      <c r="F87" s="45" t="s">
        <v>8</v>
      </c>
      <c r="G87" s="45" t="s">
        <v>18</v>
      </c>
      <c r="H87" s="44" t="s">
        <v>169</v>
      </c>
      <c r="I87" s="44" t="s">
        <v>346</v>
      </c>
      <c r="J87" s="44" t="s">
        <v>44</v>
      </c>
      <c r="K87" s="45"/>
      <c r="L87" s="45"/>
      <c r="M87" s="45" t="s">
        <v>178</v>
      </c>
      <c r="N87" s="45"/>
      <c r="O87" s="45"/>
      <c r="P87" s="45"/>
      <c r="Q87" s="45" t="s">
        <v>124</v>
      </c>
      <c r="R87" s="51" t="s">
        <v>120</v>
      </c>
    </row>
    <row r="88" spans="1:18" ht="30" x14ac:dyDescent="0.25">
      <c r="A88" s="11">
        <v>75</v>
      </c>
      <c r="B88" s="43">
        <v>638600</v>
      </c>
      <c r="C88" s="46" t="s">
        <v>1345</v>
      </c>
      <c r="D88" s="44" t="s">
        <v>2610</v>
      </c>
      <c r="E88" s="44" t="s">
        <v>38</v>
      </c>
      <c r="F88" s="45" t="s">
        <v>8</v>
      </c>
      <c r="G88" s="45" t="s">
        <v>18</v>
      </c>
      <c r="H88" s="44" t="s">
        <v>785</v>
      </c>
      <c r="I88" s="44" t="s">
        <v>48</v>
      </c>
      <c r="J88" s="44" t="s">
        <v>51</v>
      </c>
      <c r="K88" s="45"/>
      <c r="L88" s="45"/>
      <c r="M88" s="45" t="s">
        <v>67</v>
      </c>
      <c r="N88" s="45"/>
      <c r="O88" s="45"/>
      <c r="P88" s="45"/>
      <c r="Q88" s="45" t="s">
        <v>119</v>
      </c>
      <c r="R88" s="51" t="s">
        <v>120</v>
      </c>
    </row>
    <row r="89" spans="1:18" ht="30" x14ac:dyDescent="0.25">
      <c r="A89" s="11">
        <v>76</v>
      </c>
      <c r="B89" s="43">
        <v>638601</v>
      </c>
      <c r="C89" s="46" t="s">
        <v>1283</v>
      </c>
      <c r="D89" s="44" t="s">
        <v>2594</v>
      </c>
      <c r="E89" s="44" t="s">
        <v>38</v>
      </c>
      <c r="F89" s="45" t="s">
        <v>8</v>
      </c>
      <c r="G89" s="45" t="s">
        <v>18</v>
      </c>
      <c r="H89" s="44" t="s">
        <v>1274</v>
      </c>
      <c r="I89" s="44" t="s">
        <v>150</v>
      </c>
      <c r="J89" s="44" t="s">
        <v>51</v>
      </c>
      <c r="K89" s="45"/>
      <c r="L89" s="45"/>
      <c r="M89" s="45" t="s">
        <v>194</v>
      </c>
      <c r="N89" s="45"/>
      <c r="O89" s="45"/>
      <c r="P89" s="45"/>
      <c r="Q89" s="45" t="s">
        <v>119</v>
      </c>
      <c r="R89" s="51" t="s">
        <v>117</v>
      </c>
    </row>
    <row r="90" spans="1:18" ht="30" x14ac:dyDescent="0.25">
      <c r="A90" s="11">
        <v>77</v>
      </c>
      <c r="B90" s="43">
        <v>638602</v>
      </c>
      <c r="C90" s="46" t="s">
        <v>1283</v>
      </c>
      <c r="D90" s="44" t="s">
        <v>2594</v>
      </c>
      <c r="E90" s="44" t="s">
        <v>38</v>
      </c>
      <c r="F90" s="45" t="s">
        <v>8</v>
      </c>
      <c r="G90" s="45" t="s">
        <v>18</v>
      </c>
      <c r="H90" s="44" t="s">
        <v>1346</v>
      </c>
      <c r="I90" s="44" t="s">
        <v>150</v>
      </c>
      <c r="J90" s="44" t="s">
        <v>44</v>
      </c>
      <c r="K90" s="45"/>
      <c r="L90" s="45"/>
      <c r="M90" s="45" t="s">
        <v>198</v>
      </c>
      <c r="N90" s="45"/>
      <c r="O90" s="45"/>
      <c r="P90" s="45"/>
      <c r="Q90" s="45" t="s">
        <v>119</v>
      </c>
      <c r="R90" s="51" t="s">
        <v>117</v>
      </c>
    </row>
    <row r="91" spans="1:18" ht="30" x14ac:dyDescent="0.25">
      <c r="A91" s="11">
        <v>78</v>
      </c>
      <c r="B91" s="43">
        <v>638603</v>
      </c>
      <c r="C91" s="46" t="s">
        <v>1286</v>
      </c>
      <c r="D91" s="44" t="s">
        <v>2595</v>
      </c>
      <c r="E91" s="44" t="s">
        <v>38</v>
      </c>
      <c r="F91" s="45" t="s">
        <v>8</v>
      </c>
      <c r="G91" s="45" t="s">
        <v>17</v>
      </c>
      <c r="H91" s="44" t="s">
        <v>1347</v>
      </c>
      <c r="I91" s="44" t="s">
        <v>1348</v>
      </c>
      <c r="J91" s="44" t="s">
        <v>50</v>
      </c>
      <c r="K91" s="45"/>
      <c r="L91" s="45"/>
      <c r="M91" s="45" t="s">
        <v>42</v>
      </c>
      <c r="N91" s="45"/>
      <c r="O91" s="45"/>
      <c r="P91" s="45"/>
      <c r="Q91" s="45" t="s">
        <v>119</v>
      </c>
      <c r="R91" s="51" t="s">
        <v>120</v>
      </c>
    </row>
    <row r="92" spans="1:18" x14ac:dyDescent="0.25">
      <c r="A92" s="11">
        <v>79</v>
      </c>
      <c r="B92" s="43">
        <v>638604</v>
      </c>
      <c r="C92" s="67" t="s">
        <v>515</v>
      </c>
      <c r="D92" s="45" t="s">
        <v>236</v>
      </c>
      <c r="E92" s="45" t="s">
        <v>236</v>
      </c>
      <c r="F92" s="45" t="s">
        <v>236</v>
      </c>
      <c r="G92" s="45" t="s">
        <v>236</v>
      </c>
      <c r="H92" s="45" t="s">
        <v>236</v>
      </c>
      <c r="I92" s="45" t="s">
        <v>236</v>
      </c>
      <c r="J92" s="45" t="s">
        <v>236</v>
      </c>
      <c r="K92" s="45" t="s">
        <v>236</v>
      </c>
      <c r="L92" s="45" t="s">
        <v>236</v>
      </c>
      <c r="M92" s="45" t="s">
        <v>236</v>
      </c>
      <c r="N92" s="45" t="s">
        <v>236</v>
      </c>
      <c r="O92" s="45" t="s">
        <v>236</v>
      </c>
      <c r="P92" s="45" t="s">
        <v>236</v>
      </c>
      <c r="Q92" s="45" t="s">
        <v>236</v>
      </c>
      <c r="R92" s="51" t="s">
        <v>236</v>
      </c>
    </row>
    <row r="93" spans="1:18" ht="30" x14ac:dyDescent="0.25">
      <c r="A93" s="11">
        <v>80</v>
      </c>
      <c r="B93" s="43">
        <v>638605</v>
      </c>
      <c r="C93" s="46" t="s">
        <v>1349</v>
      </c>
      <c r="D93" s="44" t="s">
        <v>2611</v>
      </c>
      <c r="E93" s="44" t="s">
        <v>1238</v>
      </c>
      <c r="F93" s="45" t="s">
        <v>8</v>
      </c>
      <c r="G93" s="45" t="s">
        <v>17</v>
      </c>
      <c r="H93" s="44" t="s">
        <v>1350</v>
      </c>
      <c r="I93" s="44" t="s">
        <v>76</v>
      </c>
      <c r="J93" s="44" t="s">
        <v>192</v>
      </c>
      <c r="K93" s="45"/>
      <c r="L93" s="45"/>
      <c r="M93" s="45" t="s">
        <v>41</v>
      </c>
      <c r="N93" s="45"/>
      <c r="O93" s="45"/>
      <c r="P93" s="45"/>
      <c r="Q93" s="45" t="s">
        <v>116</v>
      </c>
      <c r="R93" s="51" t="s">
        <v>120</v>
      </c>
    </row>
    <row r="94" spans="1:18" ht="30" x14ac:dyDescent="0.25">
      <c r="A94" s="11">
        <v>81</v>
      </c>
      <c r="B94" s="43">
        <v>638606</v>
      </c>
      <c r="C94" s="46" t="s">
        <v>1351</v>
      </c>
      <c r="D94" s="44" t="s">
        <v>2612</v>
      </c>
      <c r="E94" s="44" t="s">
        <v>38</v>
      </c>
      <c r="F94" s="45" t="s">
        <v>8</v>
      </c>
      <c r="G94" s="45" t="s">
        <v>17</v>
      </c>
      <c r="H94" s="44" t="s">
        <v>757</v>
      </c>
      <c r="I94" s="44" t="s">
        <v>346</v>
      </c>
      <c r="J94" s="44" t="s">
        <v>44</v>
      </c>
      <c r="K94" s="45"/>
      <c r="L94" s="45"/>
      <c r="M94" s="45" t="s">
        <v>49</v>
      </c>
      <c r="N94" s="45"/>
      <c r="O94" s="45"/>
      <c r="P94" s="45"/>
      <c r="Q94" s="45" t="s">
        <v>123</v>
      </c>
      <c r="R94" s="51" t="s">
        <v>117</v>
      </c>
    </row>
    <row r="95" spans="1:18" ht="30" x14ac:dyDescent="0.25">
      <c r="A95" s="11">
        <v>82</v>
      </c>
      <c r="B95" s="43">
        <v>638607</v>
      </c>
      <c r="C95" s="46" t="s">
        <v>1351</v>
      </c>
      <c r="D95" s="44" t="s">
        <v>2612</v>
      </c>
      <c r="E95" s="44" t="s">
        <v>38</v>
      </c>
      <c r="F95" s="45" t="s">
        <v>8</v>
      </c>
      <c r="G95" s="45" t="s">
        <v>17</v>
      </c>
      <c r="H95" s="44" t="s">
        <v>161</v>
      </c>
      <c r="I95" s="44" t="s">
        <v>346</v>
      </c>
      <c r="J95" s="44" t="s">
        <v>44</v>
      </c>
      <c r="K95" s="45"/>
      <c r="L95" s="45"/>
      <c r="M95" s="45" t="s">
        <v>194</v>
      </c>
      <c r="N95" s="45"/>
      <c r="O95" s="45"/>
      <c r="P95" s="45"/>
      <c r="Q95" s="45" t="s">
        <v>123</v>
      </c>
      <c r="R95" s="51" t="s">
        <v>117</v>
      </c>
    </row>
    <row r="96" spans="1:18" ht="30" x14ac:dyDescent="0.25">
      <c r="A96" s="11">
        <v>83</v>
      </c>
      <c r="B96" s="43">
        <v>638608</v>
      </c>
      <c r="C96" s="46" t="s">
        <v>1351</v>
      </c>
      <c r="D96" s="44" t="s">
        <v>2612</v>
      </c>
      <c r="E96" s="44" t="s">
        <v>38</v>
      </c>
      <c r="F96" s="45" t="s">
        <v>8</v>
      </c>
      <c r="G96" s="45" t="s">
        <v>17</v>
      </c>
      <c r="H96" s="44" t="s">
        <v>353</v>
      </c>
      <c r="I96" s="44" t="s">
        <v>150</v>
      </c>
      <c r="J96" s="44" t="s">
        <v>157</v>
      </c>
      <c r="K96" s="45"/>
      <c r="L96" s="45"/>
      <c r="M96" s="45" t="s">
        <v>42</v>
      </c>
      <c r="N96" s="45"/>
      <c r="O96" s="45"/>
      <c r="P96" s="45"/>
      <c r="Q96" s="45" t="s">
        <v>119</v>
      </c>
      <c r="R96" s="51" t="s">
        <v>117</v>
      </c>
    </row>
    <row r="97" spans="1:18" ht="30" x14ac:dyDescent="0.25">
      <c r="A97" s="11">
        <v>84</v>
      </c>
      <c r="B97" s="43">
        <v>638609</v>
      </c>
      <c r="C97" s="46" t="s">
        <v>1352</v>
      </c>
      <c r="D97" s="44" t="s">
        <v>2613</v>
      </c>
      <c r="E97" s="44" t="s">
        <v>38</v>
      </c>
      <c r="F97" s="45" t="s">
        <v>8</v>
      </c>
      <c r="G97" s="45" t="s">
        <v>17</v>
      </c>
      <c r="H97" s="44" t="s">
        <v>1353</v>
      </c>
      <c r="I97" s="44" t="s">
        <v>1170</v>
      </c>
      <c r="J97" s="44" t="s">
        <v>153</v>
      </c>
      <c r="K97" s="45"/>
      <c r="L97" s="45"/>
      <c r="M97" s="45" t="s">
        <v>198</v>
      </c>
      <c r="N97" s="45"/>
      <c r="O97" s="45"/>
      <c r="P97" s="45"/>
      <c r="Q97" s="45" t="s">
        <v>123</v>
      </c>
      <c r="R97" s="51" t="s">
        <v>117</v>
      </c>
    </row>
    <row r="98" spans="1:18" ht="30" x14ac:dyDescent="0.25">
      <c r="A98" s="11">
        <v>85</v>
      </c>
      <c r="B98" s="43">
        <v>638610</v>
      </c>
      <c r="C98" s="46" t="s">
        <v>1354</v>
      </c>
      <c r="D98" s="44" t="s">
        <v>2592</v>
      </c>
      <c r="E98" s="44" t="s">
        <v>38</v>
      </c>
      <c r="F98" s="45" t="s">
        <v>8</v>
      </c>
      <c r="G98" s="45" t="s">
        <v>17</v>
      </c>
      <c r="H98" s="44" t="s">
        <v>203</v>
      </c>
      <c r="I98" s="44" t="s">
        <v>150</v>
      </c>
      <c r="J98" s="44" t="s">
        <v>157</v>
      </c>
      <c r="K98" s="45"/>
      <c r="L98" s="45"/>
      <c r="M98" s="45" t="s">
        <v>41</v>
      </c>
      <c r="N98" s="45"/>
      <c r="O98" s="45"/>
      <c r="P98" s="45"/>
      <c r="Q98" s="45" t="s">
        <v>119</v>
      </c>
      <c r="R98" s="51" t="s">
        <v>117</v>
      </c>
    </row>
    <row r="99" spans="1:18" ht="30" x14ac:dyDescent="0.25">
      <c r="A99" s="11">
        <v>86</v>
      </c>
      <c r="B99" s="43">
        <v>638611</v>
      </c>
      <c r="C99" s="46" t="s">
        <v>1355</v>
      </c>
      <c r="D99" s="44" t="s">
        <v>1308</v>
      </c>
      <c r="E99" s="44" t="s">
        <v>38</v>
      </c>
      <c r="F99" s="45" t="s">
        <v>8</v>
      </c>
      <c r="G99" s="45" t="s">
        <v>17</v>
      </c>
      <c r="H99" s="44" t="s">
        <v>1356</v>
      </c>
      <c r="I99" s="44" t="s">
        <v>150</v>
      </c>
      <c r="J99" s="44" t="s">
        <v>40</v>
      </c>
      <c r="K99" s="45"/>
      <c r="L99" s="45"/>
      <c r="M99" s="45" t="s">
        <v>77</v>
      </c>
      <c r="N99" s="45"/>
      <c r="O99" s="45"/>
      <c r="P99" s="45"/>
      <c r="Q99" s="45" t="s">
        <v>123</v>
      </c>
      <c r="R99" s="51" t="s">
        <v>117</v>
      </c>
    </row>
    <row r="100" spans="1:18" ht="30" x14ac:dyDescent="0.25">
      <c r="A100" s="11">
        <v>87</v>
      </c>
      <c r="B100" s="43">
        <v>638612</v>
      </c>
      <c r="C100" s="46" t="s">
        <v>1357</v>
      </c>
      <c r="D100" s="44" t="s">
        <v>1358</v>
      </c>
      <c r="E100" s="44" t="s">
        <v>38</v>
      </c>
      <c r="F100" s="45" t="s">
        <v>8</v>
      </c>
      <c r="G100" s="45" t="s">
        <v>17</v>
      </c>
      <c r="H100" s="44" t="s">
        <v>1359</v>
      </c>
      <c r="I100" s="44" t="s">
        <v>150</v>
      </c>
      <c r="J100" s="45" t="s">
        <v>44</v>
      </c>
      <c r="K100" s="45"/>
      <c r="L100" s="45"/>
      <c r="M100" s="45" t="s">
        <v>194</v>
      </c>
      <c r="N100" s="45"/>
      <c r="O100" s="45"/>
      <c r="P100" s="45"/>
      <c r="Q100" s="45" t="s">
        <v>123</v>
      </c>
      <c r="R100" s="51" t="s">
        <v>120</v>
      </c>
    </row>
    <row r="101" spans="1:18" ht="30" x14ac:dyDescent="0.25">
      <c r="A101" s="11">
        <v>88</v>
      </c>
      <c r="B101" s="43">
        <v>638613</v>
      </c>
      <c r="C101" s="46" t="s">
        <v>1357</v>
      </c>
      <c r="D101" s="44" t="s">
        <v>1358</v>
      </c>
      <c r="E101" s="44" t="s">
        <v>38</v>
      </c>
      <c r="F101" s="45" t="s">
        <v>8</v>
      </c>
      <c r="G101" s="45" t="s">
        <v>17</v>
      </c>
      <c r="H101" s="44" t="s">
        <v>234</v>
      </c>
      <c r="I101" s="44" t="s">
        <v>150</v>
      </c>
      <c r="J101" s="44" t="s">
        <v>157</v>
      </c>
      <c r="K101" s="45"/>
      <c r="L101" s="45"/>
      <c r="M101" s="45" t="s">
        <v>160</v>
      </c>
      <c r="N101" s="45"/>
      <c r="O101" s="45"/>
      <c r="P101" s="45"/>
      <c r="Q101" s="45" t="s">
        <v>123</v>
      </c>
      <c r="R101" s="51" t="s">
        <v>120</v>
      </c>
    </row>
    <row r="102" spans="1:18" ht="30" x14ac:dyDescent="0.25">
      <c r="A102" s="11">
        <v>89</v>
      </c>
      <c r="B102" s="43">
        <v>638614</v>
      </c>
      <c r="C102" s="46" t="s">
        <v>1357</v>
      </c>
      <c r="D102" s="44" t="s">
        <v>1358</v>
      </c>
      <c r="E102" s="44" t="s">
        <v>38</v>
      </c>
      <c r="F102" s="45" t="s">
        <v>8</v>
      </c>
      <c r="G102" s="45" t="s">
        <v>17</v>
      </c>
      <c r="H102" s="44" t="s">
        <v>1360</v>
      </c>
      <c r="I102" s="44" t="s">
        <v>150</v>
      </c>
      <c r="J102" s="44" t="s">
        <v>413</v>
      </c>
      <c r="K102" s="45"/>
      <c r="L102" s="45"/>
      <c r="M102" s="45" t="s">
        <v>41</v>
      </c>
      <c r="N102" s="45"/>
      <c r="O102" s="45"/>
      <c r="P102" s="45"/>
      <c r="Q102" s="45" t="s">
        <v>128</v>
      </c>
      <c r="R102" s="51" t="s">
        <v>120</v>
      </c>
    </row>
    <row r="103" spans="1:18" ht="30" x14ac:dyDescent="0.25">
      <c r="A103" s="11">
        <v>90</v>
      </c>
      <c r="B103" s="43">
        <v>638615</v>
      </c>
      <c r="C103" s="46" t="s">
        <v>1357</v>
      </c>
      <c r="D103" s="44" t="s">
        <v>1358</v>
      </c>
      <c r="E103" s="44" t="s">
        <v>38</v>
      </c>
      <c r="F103" s="45" t="s">
        <v>8</v>
      </c>
      <c r="G103" s="45" t="s">
        <v>18</v>
      </c>
      <c r="H103" s="44" t="s">
        <v>842</v>
      </c>
      <c r="I103" s="44" t="s">
        <v>150</v>
      </c>
      <c r="J103" s="44" t="s">
        <v>157</v>
      </c>
      <c r="K103" s="45"/>
      <c r="L103" s="45"/>
      <c r="M103" s="45" t="s">
        <v>155</v>
      </c>
      <c r="N103" s="45"/>
      <c r="O103" s="45"/>
      <c r="P103" s="45"/>
      <c r="Q103" s="45" t="s">
        <v>123</v>
      </c>
      <c r="R103" s="51" t="s">
        <v>117</v>
      </c>
    </row>
    <row r="104" spans="1:18" ht="30" x14ac:dyDescent="0.25">
      <c r="A104" s="11">
        <v>91</v>
      </c>
      <c r="B104" s="43">
        <v>638616</v>
      </c>
      <c r="C104" s="46" t="s">
        <v>1361</v>
      </c>
      <c r="D104" s="44" t="s">
        <v>1362</v>
      </c>
      <c r="E104" s="44" t="s">
        <v>38</v>
      </c>
      <c r="F104" s="45" t="s">
        <v>8</v>
      </c>
      <c r="G104" s="45" t="s">
        <v>17</v>
      </c>
      <c r="H104" s="44" t="s">
        <v>1363</v>
      </c>
      <c r="I104" s="44" t="s">
        <v>150</v>
      </c>
      <c r="J104" s="44" t="s">
        <v>51</v>
      </c>
      <c r="K104" s="45"/>
      <c r="L104" s="45"/>
      <c r="M104" s="45" t="s">
        <v>41</v>
      </c>
      <c r="N104" s="45"/>
      <c r="O104" s="45"/>
      <c r="P104" s="45"/>
      <c r="Q104" s="45" t="s">
        <v>116</v>
      </c>
      <c r="R104" s="51" t="s">
        <v>120</v>
      </c>
    </row>
    <row r="105" spans="1:18" ht="30" x14ac:dyDescent="0.25">
      <c r="A105" s="11">
        <v>92</v>
      </c>
      <c r="B105" s="43">
        <v>638617</v>
      </c>
      <c r="C105" s="46" t="s">
        <v>1361</v>
      </c>
      <c r="D105" s="44" t="s">
        <v>1362</v>
      </c>
      <c r="E105" s="44" t="s">
        <v>38</v>
      </c>
      <c r="F105" s="45" t="s">
        <v>8</v>
      </c>
      <c r="G105" s="45" t="s">
        <v>17</v>
      </c>
      <c r="H105" s="44" t="s">
        <v>63</v>
      </c>
      <c r="I105" s="44" t="s">
        <v>1364</v>
      </c>
      <c r="J105" s="44" t="s">
        <v>181</v>
      </c>
      <c r="K105" s="45"/>
      <c r="L105" s="45"/>
      <c r="M105" s="45" t="s">
        <v>155</v>
      </c>
      <c r="N105" s="45"/>
      <c r="O105" s="45"/>
      <c r="P105" s="45"/>
      <c r="Q105" s="45" t="s">
        <v>116</v>
      </c>
      <c r="R105" s="51" t="s">
        <v>120</v>
      </c>
    </row>
    <row r="106" spans="1:18" ht="30" x14ac:dyDescent="0.25">
      <c r="A106" s="11">
        <v>93</v>
      </c>
      <c r="B106" s="43">
        <v>638618</v>
      </c>
      <c r="C106" s="46" t="s">
        <v>1361</v>
      </c>
      <c r="D106" s="44" t="s">
        <v>1362</v>
      </c>
      <c r="E106" s="44" t="s">
        <v>38</v>
      </c>
      <c r="F106" s="45" t="s">
        <v>8</v>
      </c>
      <c r="G106" s="45" t="s">
        <v>18</v>
      </c>
      <c r="H106" s="44" t="s">
        <v>149</v>
      </c>
      <c r="I106" s="44" t="s">
        <v>150</v>
      </c>
      <c r="J106" s="44" t="s">
        <v>44</v>
      </c>
      <c r="K106" s="45"/>
      <c r="L106" s="45"/>
      <c r="M106" s="45" t="s">
        <v>49</v>
      </c>
      <c r="N106" s="45"/>
      <c r="O106" s="45"/>
      <c r="P106" s="45"/>
      <c r="Q106" s="45" t="s">
        <v>123</v>
      </c>
      <c r="R106" s="51" t="s">
        <v>117</v>
      </c>
    </row>
    <row r="107" spans="1:18" ht="30" x14ac:dyDescent="0.25">
      <c r="A107" s="11">
        <v>94</v>
      </c>
      <c r="B107" s="43">
        <v>638619</v>
      </c>
      <c r="C107" s="46" t="s">
        <v>1361</v>
      </c>
      <c r="D107" s="44" t="s">
        <v>1362</v>
      </c>
      <c r="E107" s="44" t="s">
        <v>38</v>
      </c>
      <c r="F107" s="45" t="s">
        <v>8</v>
      </c>
      <c r="G107" s="45" t="s">
        <v>18</v>
      </c>
      <c r="H107" s="44" t="s">
        <v>171</v>
      </c>
      <c r="I107" s="44" t="s">
        <v>150</v>
      </c>
      <c r="J107" s="44" t="s">
        <v>51</v>
      </c>
      <c r="K107" s="45"/>
      <c r="L107" s="45"/>
      <c r="M107" s="45" t="s">
        <v>41</v>
      </c>
      <c r="N107" s="45"/>
      <c r="O107" s="45"/>
      <c r="P107" s="45"/>
      <c r="Q107" s="45" t="s">
        <v>116</v>
      </c>
      <c r="R107" s="51" t="s">
        <v>117</v>
      </c>
    </row>
    <row r="108" spans="1:18" ht="30" x14ac:dyDescent="0.25">
      <c r="A108" s="11">
        <v>95</v>
      </c>
      <c r="B108" s="43">
        <v>638620</v>
      </c>
      <c r="C108" s="46" t="s">
        <v>1361</v>
      </c>
      <c r="D108" s="44" t="s">
        <v>1362</v>
      </c>
      <c r="E108" s="44" t="s">
        <v>38</v>
      </c>
      <c r="F108" s="45" t="s">
        <v>8</v>
      </c>
      <c r="G108" s="45" t="s">
        <v>18</v>
      </c>
      <c r="H108" s="44" t="s">
        <v>1365</v>
      </c>
      <c r="I108" s="44" t="s">
        <v>150</v>
      </c>
      <c r="J108" s="44" t="s">
        <v>72</v>
      </c>
      <c r="K108" s="45"/>
      <c r="L108" s="45"/>
      <c r="M108" s="45" t="s">
        <v>55</v>
      </c>
      <c r="N108" s="45"/>
      <c r="O108" s="45"/>
      <c r="P108" s="45"/>
      <c r="Q108" s="45" t="s">
        <v>124</v>
      </c>
      <c r="R108" s="51" t="s">
        <v>117</v>
      </c>
    </row>
    <row r="109" spans="1:18" ht="30" x14ac:dyDescent="0.25">
      <c r="A109" s="11">
        <v>96</v>
      </c>
      <c r="B109" s="43">
        <v>638621</v>
      </c>
      <c r="C109" s="46" t="s">
        <v>1361</v>
      </c>
      <c r="D109" s="44" t="s">
        <v>1362</v>
      </c>
      <c r="E109" s="44" t="s">
        <v>38</v>
      </c>
      <c r="F109" s="45" t="s">
        <v>8</v>
      </c>
      <c r="G109" s="45" t="s">
        <v>18</v>
      </c>
      <c r="H109" s="44" t="s">
        <v>1366</v>
      </c>
      <c r="I109" s="44" t="s">
        <v>150</v>
      </c>
      <c r="J109" s="44" t="s">
        <v>43</v>
      </c>
      <c r="K109" s="45"/>
      <c r="L109" s="45"/>
      <c r="M109" s="45" t="s">
        <v>151</v>
      </c>
      <c r="N109" s="45"/>
      <c r="O109" s="45"/>
      <c r="P109" s="45"/>
      <c r="Q109" s="45" t="s">
        <v>124</v>
      </c>
      <c r="R109" s="51" t="s">
        <v>117</v>
      </c>
    </row>
    <row r="110" spans="1:18" ht="30" x14ac:dyDescent="0.25">
      <c r="A110" s="11">
        <v>97</v>
      </c>
      <c r="B110" s="43">
        <v>638622</v>
      </c>
      <c r="C110" s="46" t="s">
        <v>1367</v>
      </c>
      <c r="D110" s="44" t="s">
        <v>2614</v>
      </c>
      <c r="E110" s="44" t="s">
        <v>38</v>
      </c>
      <c r="F110" s="45" t="s">
        <v>7</v>
      </c>
      <c r="G110" s="45" t="s">
        <v>18</v>
      </c>
      <c r="H110" s="44" t="s">
        <v>1368</v>
      </c>
      <c r="I110" s="44" t="s">
        <v>150</v>
      </c>
      <c r="J110" s="44" t="s">
        <v>153</v>
      </c>
      <c r="K110" s="45"/>
      <c r="L110" s="45"/>
      <c r="M110" s="45" t="s">
        <v>37</v>
      </c>
      <c r="N110" s="45" t="s">
        <v>297</v>
      </c>
      <c r="O110" s="45"/>
      <c r="P110" s="45"/>
      <c r="Q110" s="45" t="s">
        <v>128</v>
      </c>
      <c r="R110" s="51" t="s">
        <v>120</v>
      </c>
    </row>
    <row r="111" spans="1:18" ht="30" x14ac:dyDescent="0.25">
      <c r="A111" s="11">
        <v>98</v>
      </c>
      <c r="B111" s="43">
        <v>638623</v>
      </c>
      <c r="C111" s="46" t="s">
        <v>1349</v>
      </c>
      <c r="D111" s="44" t="s">
        <v>2611</v>
      </c>
      <c r="E111" s="44" t="s">
        <v>1238</v>
      </c>
      <c r="F111" s="45" t="s">
        <v>8</v>
      </c>
      <c r="G111" s="45" t="s">
        <v>18</v>
      </c>
      <c r="H111" s="44" t="s">
        <v>1369</v>
      </c>
      <c r="I111" s="44" t="s">
        <v>150</v>
      </c>
      <c r="J111" s="44" t="s">
        <v>152</v>
      </c>
      <c r="K111" s="45"/>
      <c r="L111" s="45"/>
      <c r="M111" s="45" t="s">
        <v>41</v>
      </c>
      <c r="N111" s="45"/>
      <c r="O111" s="45"/>
      <c r="P111" s="45"/>
      <c r="Q111" s="45" t="s">
        <v>116</v>
      </c>
      <c r="R111" s="51" t="s">
        <v>120</v>
      </c>
    </row>
    <row r="112" spans="1:18" ht="30" x14ac:dyDescent="0.25">
      <c r="A112" s="11">
        <v>99</v>
      </c>
      <c r="B112" s="43">
        <v>638624</v>
      </c>
      <c r="C112" s="46" t="s">
        <v>1349</v>
      </c>
      <c r="D112" s="44" t="s">
        <v>2611</v>
      </c>
      <c r="E112" s="44" t="s">
        <v>1238</v>
      </c>
      <c r="F112" s="45" t="s">
        <v>8</v>
      </c>
      <c r="G112" s="45" t="s">
        <v>18</v>
      </c>
      <c r="H112" s="44" t="s">
        <v>1370</v>
      </c>
      <c r="I112" s="44" t="s">
        <v>150</v>
      </c>
      <c r="J112" s="44" t="s">
        <v>595</v>
      </c>
      <c r="K112" s="45"/>
      <c r="L112" s="45"/>
      <c r="M112" s="45" t="s">
        <v>41</v>
      </c>
      <c r="N112" s="45"/>
      <c r="O112" s="45"/>
      <c r="P112" s="45"/>
      <c r="Q112" s="45" t="s">
        <v>116</v>
      </c>
      <c r="R112" s="51" t="s">
        <v>120</v>
      </c>
    </row>
    <row r="113" spans="1:18" ht="30" x14ac:dyDescent="0.25">
      <c r="A113" s="11">
        <v>100</v>
      </c>
      <c r="B113" s="43">
        <v>638625</v>
      </c>
      <c r="C113" s="46" t="s">
        <v>1371</v>
      </c>
      <c r="D113" s="44" t="s">
        <v>2615</v>
      </c>
      <c r="E113" s="44" t="s">
        <v>38</v>
      </c>
      <c r="F113" s="45" t="s">
        <v>8</v>
      </c>
      <c r="G113" s="45" t="s">
        <v>18</v>
      </c>
      <c r="H113" s="44" t="s">
        <v>1372</v>
      </c>
      <c r="I113" s="44" t="s">
        <v>246</v>
      </c>
      <c r="J113" s="44" t="s">
        <v>192</v>
      </c>
      <c r="K113" s="45"/>
      <c r="L113" s="45"/>
      <c r="M113" s="45" t="s">
        <v>42</v>
      </c>
      <c r="N113" s="45"/>
      <c r="O113" s="45"/>
      <c r="P113" s="45"/>
      <c r="Q113" s="45" t="s">
        <v>119</v>
      </c>
      <c r="R113" s="51" t="s">
        <v>120</v>
      </c>
    </row>
    <row r="114" spans="1:18" ht="30" x14ac:dyDescent="0.25">
      <c r="A114" s="11">
        <v>101</v>
      </c>
      <c r="B114" s="43">
        <v>638626</v>
      </c>
      <c r="C114" s="46" t="s">
        <v>1373</v>
      </c>
      <c r="D114" s="44" t="s">
        <v>2616</v>
      </c>
      <c r="E114" s="44" t="s">
        <v>38</v>
      </c>
      <c r="F114" s="45" t="s">
        <v>8</v>
      </c>
      <c r="G114" s="45" t="s">
        <v>17</v>
      </c>
      <c r="H114" s="44" t="s">
        <v>59</v>
      </c>
      <c r="I114" s="44" t="s">
        <v>150</v>
      </c>
      <c r="J114" s="44" t="s">
        <v>181</v>
      </c>
      <c r="K114" s="45"/>
      <c r="L114" s="45"/>
      <c r="M114" s="45" t="s">
        <v>42</v>
      </c>
      <c r="N114" s="45"/>
      <c r="O114" s="45"/>
      <c r="P114" s="45"/>
      <c r="Q114" s="45" t="s">
        <v>119</v>
      </c>
      <c r="R114" s="51" t="s">
        <v>120</v>
      </c>
    </row>
    <row r="115" spans="1:18" ht="30" x14ac:dyDescent="0.25">
      <c r="A115" s="11">
        <v>102</v>
      </c>
      <c r="B115" s="43">
        <v>638627</v>
      </c>
      <c r="C115" s="46" t="s">
        <v>1374</v>
      </c>
      <c r="D115" s="44" t="s">
        <v>2617</v>
      </c>
      <c r="E115" s="44" t="s">
        <v>38</v>
      </c>
      <c r="F115" s="45" t="s">
        <v>8</v>
      </c>
      <c r="G115" s="45" t="s">
        <v>18</v>
      </c>
      <c r="H115" s="44" t="s">
        <v>271</v>
      </c>
      <c r="I115" s="44" t="s">
        <v>261</v>
      </c>
      <c r="J115" s="44" t="s">
        <v>180</v>
      </c>
      <c r="K115" s="45"/>
      <c r="L115" s="45"/>
      <c r="M115" s="45" t="s">
        <v>164</v>
      </c>
      <c r="N115" s="45"/>
      <c r="O115" s="45"/>
      <c r="P115" s="45"/>
      <c r="Q115" s="45" t="s">
        <v>123</v>
      </c>
      <c r="R115" s="51" t="s">
        <v>120</v>
      </c>
    </row>
    <row r="116" spans="1:18" ht="30" x14ac:dyDescent="0.25">
      <c r="A116" s="11">
        <v>103</v>
      </c>
      <c r="B116" s="43">
        <v>638628</v>
      </c>
      <c r="C116" s="46" t="s">
        <v>1374</v>
      </c>
      <c r="D116" s="44" t="s">
        <v>2617</v>
      </c>
      <c r="E116" s="44" t="s">
        <v>38</v>
      </c>
      <c r="F116" s="45" t="s">
        <v>8</v>
      </c>
      <c r="G116" s="45" t="s">
        <v>18</v>
      </c>
      <c r="H116" s="44" t="s">
        <v>1375</v>
      </c>
      <c r="I116" s="44" t="s">
        <v>261</v>
      </c>
      <c r="J116" s="44" t="s">
        <v>180</v>
      </c>
      <c r="K116" s="45"/>
      <c r="L116" s="45"/>
      <c r="M116" s="45" t="s">
        <v>49</v>
      </c>
      <c r="N116" s="45"/>
      <c r="O116" s="45"/>
      <c r="P116" s="45"/>
      <c r="Q116" s="45" t="s">
        <v>123</v>
      </c>
      <c r="R116" s="51" t="s">
        <v>120</v>
      </c>
    </row>
    <row r="117" spans="1:18" ht="30" x14ac:dyDescent="0.25">
      <c r="A117" s="11">
        <v>104</v>
      </c>
      <c r="B117" s="43">
        <v>638629</v>
      </c>
      <c r="C117" s="46" t="s">
        <v>1376</v>
      </c>
      <c r="D117" s="44" t="s">
        <v>2618</v>
      </c>
      <c r="E117" s="44" t="s">
        <v>38</v>
      </c>
      <c r="F117" s="45" t="s">
        <v>8</v>
      </c>
      <c r="G117" s="45" t="s">
        <v>17</v>
      </c>
      <c r="H117" s="44" t="s">
        <v>1327</v>
      </c>
      <c r="I117" s="44" t="s">
        <v>1377</v>
      </c>
      <c r="J117" s="44" t="s">
        <v>51</v>
      </c>
      <c r="K117" s="45"/>
      <c r="L117" s="45"/>
      <c r="M117" s="45" t="s">
        <v>151</v>
      </c>
      <c r="N117" s="45"/>
      <c r="O117" s="45"/>
      <c r="P117" s="45"/>
      <c r="Q117" s="45" t="s">
        <v>247</v>
      </c>
      <c r="R117" s="51" t="s">
        <v>120</v>
      </c>
    </row>
    <row r="118" spans="1:18" ht="30" x14ac:dyDescent="0.25">
      <c r="A118" s="11">
        <v>105</v>
      </c>
      <c r="B118" s="43">
        <v>638630</v>
      </c>
      <c r="C118" s="46" t="s">
        <v>1378</v>
      </c>
      <c r="D118" s="44" t="s">
        <v>2619</v>
      </c>
      <c r="E118" s="44" t="s">
        <v>38</v>
      </c>
      <c r="F118" s="45" t="s">
        <v>8</v>
      </c>
      <c r="G118" s="45" t="s">
        <v>17</v>
      </c>
      <c r="H118" s="44" t="s">
        <v>1379</v>
      </c>
      <c r="I118" s="44" t="s">
        <v>71</v>
      </c>
      <c r="J118" s="44" t="s">
        <v>61</v>
      </c>
      <c r="K118" s="45"/>
      <c r="L118" s="45"/>
      <c r="M118" s="45" t="s">
        <v>69</v>
      </c>
      <c r="N118" s="45"/>
      <c r="O118" s="45"/>
      <c r="P118" s="45"/>
      <c r="Q118" s="45" t="s">
        <v>116</v>
      </c>
      <c r="R118" s="51" t="s">
        <v>120</v>
      </c>
    </row>
    <row r="119" spans="1:18" ht="30" x14ac:dyDescent="0.25">
      <c r="A119" s="11">
        <v>106</v>
      </c>
      <c r="B119" s="43">
        <v>638631</v>
      </c>
      <c r="C119" s="46" t="s">
        <v>1378</v>
      </c>
      <c r="D119" s="44" t="s">
        <v>2619</v>
      </c>
      <c r="E119" s="44" t="s">
        <v>38</v>
      </c>
      <c r="F119" s="45" t="s">
        <v>8</v>
      </c>
      <c r="G119" s="45" t="s">
        <v>17</v>
      </c>
      <c r="H119" s="44" t="s">
        <v>1380</v>
      </c>
      <c r="I119" s="44" t="s">
        <v>1381</v>
      </c>
      <c r="J119" s="44" t="s">
        <v>61</v>
      </c>
      <c r="K119" s="45"/>
      <c r="L119" s="45"/>
      <c r="M119" s="45" t="s">
        <v>69</v>
      </c>
      <c r="N119" s="45"/>
      <c r="O119" s="45"/>
      <c r="P119" s="45"/>
      <c r="Q119" s="45" t="s">
        <v>116</v>
      </c>
      <c r="R119" s="51" t="s">
        <v>120</v>
      </c>
    </row>
    <row r="120" spans="1:18" ht="30" x14ac:dyDescent="0.25">
      <c r="A120" s="11">
        <v>107</v>
      </c>
      <c r="B120" s="43">
        <v>638632</v>
      </c>
      <c r="C120" s="46" t="s">
        <v>1378</v>
      </c>
      <c r="D120" s="44" t="s">
        <v>2619</v>
      </c>
      <c r="E120" s="44" t="s">
        <v>38</v>
      </c>
      <c r="F120" s="45" t="s">
        <v>8</v>
      </c>
      <c r="G120" s="45" t="s">
        <v>18</v>
      </c>
      <c r="H120" s="44" t="s">
        <v>1382</v>
      </c>
      <c r="I120" s="44" t="s">
        <v>261</v>
      </c>
      <c r="J120" s="44" t="s">
        <v>152</v>
      </c>
      <c r="K120" s="45"/>
      <c r="L120" s="45"/>
      <c r="M120" s="45" t="s">
        <v>164</v>
      </c>
      <c r="N120" s="45"/>
      <c r="O120" s="45"/>
      <c r="P120" s="45"/>
      <c r="Q120" s="45" t="s">
        <v>123</v>
      </c>
      <c r="R120" s="51" t="s">
        <v>120</v>
      </c>
    </row>
    <row r="121" spans="1:18" ht="30" x14ac:dyDescent="0.25">
      <c r="A121" s="11">
        <v>108</v>
      </c>
      <c r="B121" s="43">
        <v>638633</v>
      </c>
      <c r="C121" s="46" t="s">
        <v>1383</v>
      </c>
      <c r="D121" s="44" t="s">
        <v>2620</v>
      </c>
      <c r="E121" s="44" t="s">
        <v>38</v>
      </c>
      <c r="F121" s="45" t="s">
        <v>8</v>
      </c>
      <c r="G121" s="45" t="s">
        <v>17</v>
      </c>
      <c r="H121" s="44" t="s">
        <v>473</v>
      </c>
      <c r="I121" s="44" t="s">
        <v>716</v>
      </c>
      <c r="J121" s="44" t="s">
        <v>192</v>
      </c>
      <c r="K121" s="45"/>
      <c r="L121" s="45"/>
      <c r="M121" s="45" t="s">
        <v>1384</v>
      </c>
      <c r="N121" s="45"/>
      <c r="O121" s="45"/>
      <c r="P121" s="45"/>
      <c r="Q121" s="45" t="s">
        <v>124</v>
      </c>
      <c r="R121" s="51" t="s">
        <v>120</v>
      </c>
    </row>
    <row r="122" spans="1:18" ht="30" x14ac:dyDescent="0.25">
      <c r="A122" s="11">
        <v>109</v>
      </c>
      <c r="B122" s="43">
        <v>638634</v>
      </c>
      <c r="C122" s="46" t="s">
        <v>1385</v>
      </c>
      <c r="D122" s="44" t="s">
        <v>1386</v>
      </c>
      <c r="E122" s="44" t="s">
        <v>38</v>
      </c>
      <c r="F122" s="45" t="s">
        <v>8</v>
      </c>
      <c r="G122" s="45" t="s">
        <v>17</v>
      </c>
      <c r="H122" s="44" t="s">
        <v>1387</v>
      </c>
      <c r="I122" s="44" t="s">
        <v>48</v>
      </c>
      <c r="J122" s="44" t="s">
        <v>47</v>
      </c>
      <c r="K122" s="45"/>
      <c r="L122" s="45"/>
      <c r="M122" s="45" t="s">
        <v>194</v>
      </c>
      <c r="N122" s="45"/>
      <c r="O122" s="45"/>
      <c r="P122" s="45"/>
      <c r="Q122" s="45" t="s">
        <v>123</v>
      </c>
      <c r="R122" s="51" t="s">
        <v>117</v>
      </c>
    </row>
    <row r="123" spans="1:18" ht="30" x14ac:dyDescent="0.25">
      <c r="A123" s="11">
        <v>110</v>
      </c>
      <c r="B123" s="43">
        <v>638635</v>
      </c>
      <c r="C123" s="46" t="s">
        <v>1385</v>
      </c>
      <c r="D123" s="44" t="s">
        <v>1386</v>
      </c>
      <c r="E123" s="44" t="s">
        <v>38</v>
      </c>
      <c r="F123" s="45" t="s">
        <v>8</v>
      </c>
      <c r="G123" s="45" t="s">
        <v>17</v>
      </c>
      <c r="H123" s="44" t="s">
        <v>167</v>
      </c>
      <c r="I123" s="44" t="s">
        <v>1272</v>
      </c>
      <c r="J123" s="44" t="s">
        <v>43</v>
      </c>
      <c r="K123" s="45" t="s">
        <v>521</v>
      </c>
      <c r="L123" s="45"/>
      <c r="M123" s="45"/>
      <c r="N123" s="45"/>
      <c r="O123" s="45"/>
      <c r="P123" s="45"/>
      <c r="Q123" s="45" t="s">
        <v>128</v>
      </c>
      <c r="R123" s="51" t="s">
        <v>120</v>
      </c>
    </row>
    <row r="124" spans="1:18" ht="30" x14ac:dyDescent="0.25">
      <c r="A124" s="11">
        <v>111</v>
      </c>
      <c r="B124" s="43">
        <v>638636</v>
      </c>
      <c r="C124" s="46" t="s">
        <v>1385</v>
      </c>
      <c r="D124" s="44" t="s">
        <v>1386</v>
      </c>
      <c r="E124" s="44" t="s">
        <v>38</v>
      </c>
      <c r="F124" s="45" t="s">
        <v>7</v>
      </c>
      <c r="G124" s="45" t="s">
        <v>17</v>
      </c>
      <c r="H124" s="44" t="s">
        <v>1388</v>
      </c>
      <c r="I124" s="44" t="s">
        <v>150</v>
      </c>
      <c r="J124" s="44" t="s">
        <v>43</v>
      </c>
      <c r="K124" s="45"/>
      <c r="L124" s="45"/>
      <c r="M124" s="45"/>
      <c r="N124" s="45"/>
      <c r="O124" s="45"/>
      <c r="P124" s="45" t="s">
        <v>55</v>
      </c>
      <c r="Q124" s="45" t="s">
        <v>124</v>
      </c>
      <c r="R124" s="51" t="s">
        <v>117</v>
      </c>
    </row>
    <row r="125" spans="1:18" ht="30" x14ac:dyDescent="0.25">
      <c r="A125" s="11">
        <v>112</v>
      </c>
      <c r="B125" s="43">
        <v>638637</v>
      </c>
      <c r="C125" s="46" t="s">
        <v>1385</v>
      </c>
      <c r="D125" s="44" t="s">
        <v>1386</v>
      </c>
      <c r="E125" s="44" t="s">
        <v>38</v>
      </c>
      <c r="F125" s="45" t="s">
        <v>7</v>
      </c>
      <c r="G125" s="45" t="s">
        <v>17</v>
      </c>
      <c r="H125" s="44" t="s">
        <v>1235</v>
      </c>
      <c r="I125" s="44" t="s">
        <v>150</v>
      </c>
      <c r="J125" s="44" t="s">
        <v>44</v>
      </c>
      <c r="K125" s="45"/>
      <c r="L125" s="45"/>
      <c r="M125" s="45"/>
      <c r="N125" s="45" t="s">
        <v>521</v>
      </c>
      <c r="O125" s="45"/>
      <c r="P125" s="45"/>
      <c r="Q125" s="45" t="s">
        <v>128</v>
      </c>
      <c r="R125" s="51" t="s">
        <v>120</v>
      </c>
    </row>
    <row r="126" spans="1:18" ht="30" x14ac:dyDescent="0.25">
      <c r="A126" s="11">
        <v>113</v>
      </c>
      <c r="B126" s="43">
        <v>638638</v>
      </c>
      <c r="C126" s="46" t="s">
        <v>1385</v>
      </c>
      <c r="D126" s="44" t="s">
        <v>1386</v>
      </c>
      <c r="E126" s="44" t="s">
        <v>38</v>
      </c>
      <c r="F126" s="45" t="s">
        <v>7</v>
      </c>
      <c r="G126" s="45" t="s">
        <v>17</v>
      </c>
      <c r="H126" s="44" t="s">
        <v>1389</v>
      </c>
      <c r="I126" s="44" t="s">
        <v>150</v>
      </c>
      <c r="J126" s="44" t="s">
        <v>157</v>
      </c>
      <c r="K126" s="45"/>
      <c r="L126" s="45"/>
      <c r="M126" s="45"/>
      <c r="N126" s="45"/>
      <c r="O126" s="45"/>
      <c r="P126" s="45" t="s">
        <v>49</v>
      </c>
      <c r="Q126" s="45" t="s">
        <v>123</v>
      </c>
      <c r="R126" s="51" t="s">
        <v>117</v>
      </c>
    </row>
    <row r="127" spans="1:18" ht="30" x14ac:dyDescent="0.25">
      <c r="A127" s="11">
        <v>114</v>
      </c>
      <c r="B127" s="43">
        <v>638639</v>
      </c>
      <c r="C127" s="46" t="s">
        <v>1385</v>
      </c>
      <c r="D127" s="44" t="s">
        <v>1386</v>
      </c>
      <c r="E127" s="44" t="s">
        <v>38</v>
      </c>
      <c r="F127" s="45" t="s">
        <v>7</v>
      </c>
      <c r="G127" s="45" t="s">
        <v>17</v>
      </c>
      <c r="H127" s="44" t="s">
        <v>1390</v>
      </c>
      <c r="I127" s="44" t="s">
        <v>150</v>
      </c>
      <c r="J127" s="44" t="s">
        <v>158</v>
      </c>
      <c r="K127" s="45"/>
      <c r="L127" s="45"/>
      <c r="M127" s="45"/>
      <c r="N127" s="45"/>
      <c r="O127" s="45" t="s">
        <v>46</v>
      </c>
      <c r="P127" s="45"/>
      <c r="Q127" s="45" t="s">
        <v>128</v>
      </c>
      <c r="R127" s="51" t="s">
        <v>120</v>
      </c>
    </row>
    <row r="128" spans="1:18" ht="30" x14ac:dyDescent="0.25">
      <c r="A128" s="11">
        <v>115</v>
      </c>
      <c r="B128" s="43">
        <v>638640</v>
      </c>
      <c r="C128" s="46" t="s">
        <v>1391</v>
      </c>
      <c r="D128" s="44" t="s">
        <v>1386</v>
      </c>
      <c r="E128" s="44" t="s">
        <v>38</v>
      </c>
      <c r="F128" s="45" t="s">
        <v>7</v>
      </c>
      <c r="G128" s="45" t="s">
        <v>17</v>
      </c>
      <c r="H128" s="44" t="s">
        <v>43</v>
      </c>
      <c r="I128" s="44" t="s">
        <v>150</v>
      </c>
      <c r="J128" s="44" t="s">
        <v>43</v>
      </c>
      <c r="K128" s="45"/>
      <c r="L128" s="45"/>
      <c r="M128" s="45"/>
      <c r="N128" s="45"/>
      <c r="O128" s="45"/>
      <c r="P128" s="45" t="s">
        <v>45</v>
      </c>
      <c r="Q128" s="45" t="s">
        <v>123</v>
      </c>
      <c r="R128" s="51" t="s">
        <v>117</v>
      </c>
    </row>
    <row r="129" spans="1:18" ht="30" x14ac:dyDescent="0.25">
      <c r="A129" s="11">
        <v>116</v>
      </c>
      <c r="B129" s="43">
        <v>638641</v>
      </c>
      <c r="C129" s="46" t="s">
        <v>1392</v>
      </c>
      <c r="D129" s="44" t="s">
        <v>126</v>
      </c>
      <c r="E129" s="44" t="s">
        <v>1267</v>
      </c>
      <c r="F129" s="45" t="s">
        <v>8</v>
      </c>
      <c r="G129" s="45" t="s">
        <v>17</v>
      </c>
      <c r="H129" s="44" t="s">
        <v>1393</v>
      </c>
      <c r="I129" s="44" t="s">
        <v>246</v>
      </c>
      <c r="J129" s="44" t="s">
        <v>181</v>
      </c>
      <c r="K129" s="45"/>
      <c r="L129" s="45" t="s">
        <v>764</v>
      </c>
      <c r="M129" s="45"/>
      <c r="N129" s="45"/>
      <c r="O129" s="45"/>
      <c r="P129" s="45"/>
      <c r="Q129" s="45" t="s">
        <v>128</v>
      </c>
      <c r="R129" s="51" t="s">
        <v>120</v>
      </c>
    </row>
    <row r="130" spans="1:18" ht="30" x14ac:dyDescent="0.25">
      <c r="A130" s="11">
        <v>117</v>
      </c>
      <c r="B130" s="43">
        <v>638642</v>
      </c>
      <c r="C130" s="46" t="s">
        <v>1392</v>
      </c>
      <c r="D130" s="44" t="s">
        <v>126</v>
      </c>
      <c r="E130" s="44" t="s">
        <v>1267</v>
      </c>
      <c r="F130" s="45" t="s">
        <v>8</v>
      </c>
      <c r="G130" s="45" t="s">
        <v>18</v>
      </c>
      <c r="H130" s="44" t="s">
        <v>478</v>
      </c>
      <c r="I130" s="44" t="s">
        <v>1394</v>
      </c>
      <c r="J130" s="44" t="s">
        <v>1395</v>
      </c>
      <c r="K130" s="45" t="s">
        <v>1396</v>
      </c>
      <c r="L130" s="45"/>
      <c r="M130" s="45"/>
      <c r="N130" s="45"/>
      <c r="O130" s="45"/>
      <c r="P130" s="45"/>
      <c r="Q130" s="45" t="s">
        <v>128</v>
      </c>
      <c r="R130" s="51" t="s">
        <v>120</v>
      </c>
    </row>
    <row r="131" spans="1:18" ht="30" x14ac:dyDescent="0.25">
      <c r="A131" s="11">
        <v>118</v>
      </c>
      <c r="B131" s="43">
        <v>638643</v>
      </c>
      <c r="C131" s="46" t="s">
        <v>1326</v>
      </c>
      <c r="D131" s="44" t="s">
        <v>2621</v>
      </c>
      <c r="E131" s="44" t="s">
        <v>38</v>
      </c>
      <c r="F131" s="45" t="s">
        <v>8</v>
      </c>
      <c r="G131" s="45" t="s">
        <v>17</v>
      </c>
      <c r="H131" s="44" t="s">
        <v>1397</v>
      </c>
      <c r="I131" s="44" t="s">
        <v>280</v>
      </c>
      <c r="J131" s="44" t="s">
        <v>595</v>
      </c>
      <c r="K131" s="45"/>
      <c r="L131" s="45"/>
      <c r="M131" s="45" t="s">
        <v>41</v>
      </c>
      <c r="N131" s="45"/>
      <c r="O131" s="45"/>
      <c r="P131" s="45"/>
      <c r="Q131" s="45" t="s">
        <v>116</v>
      </c>
      <c r="R131" s="51" t="s">
        <v>120</v>
      </c>
    </row>
    <row r="132" spans="1:18" ht="30" x14ac:dyDescent="0.25">
      <c r="A132" s="11">
        <v>119</v>
      </c>
      <c r="B132" s="43">
        <v>638644</v>
      </c>
      <c r="C132" s="46" t="s">
        <v>1398</v>
      </c>
      <c r="D132" s="44" t="s">
        <v>2610</v>
      </c>
      <c r="E132" s="44" t="s">
        <v>38</v>
      </c>
      <c r="F132" s="45" t="s">
        <v>8</v>
      </c>
      <c r="G132" s="45" t="s">
        <v>18</v>
      </c>
      <c r="H132" s="44" t="s">
        <v>149</v>
      </c>
      <c r="I132" s="44" t="s">
        <v>246</v>
      </c>
      <c r="J132" s="44" t="s">
        <v>44</v>
      </c>
      <c r="K132" s="45"/>
      <c r="L132" s="45"/>
      <c r="M132" s="45" t="s">
        <v>42</v>
      </c>
      <c r="N132" s="45"/>
      <c r="O132" s="45"/>
      <c r="P132" s="45"/>
      <c r="Q132" s="45" t="s">
        <v>119</v>
      </c>
      <c r="R132" s="51" t="s">
        <v>120</v>
      </c>
    </row>
    <row r="133" spans="1:18" ht="30" x14ac:dyDescent="0.25">
      <c r="A133" s="11">
        <v>120</v>
      </c>
      <c r="B133" s="43">
        <v>638645</v>
      </c>
      <c r="C133" s="46" t="s">
        <v>1399</v>
      </c>
      <c r="D133" s="44" t="s">
        <v>1400</v>
      </c>
      <c r="E133" s="44" t="s">
        <v>38</v>
      </c>
      <c r="F133" s="45" t="s">
        <v>8</v>
      </c>
      <c r="G133" s="45" t="s">
        <v>18</v>
      </c>
      <c r="H133" s="44" t="s">
        <v>979</v>
      </c>
      <c r="I133" s="44" t="s">
        <v>225</v>
      </c>
      <c r="J133" s="44" t="s">
        <v>40</v>
      </c>
      <c r="K133" s="45"/>
      <c r="L133" s="45"/>
      <c r="M133" s="45" t="s">
        <v>1401</v>
      </c>
      <c r="N133" s="45"/>
      <c r="O133" s="45"/>
      <c r="P133" s="45"/>
      <c r="Q133" s="45" t="s">
        <v>124</v>
      </c>
      <c r="R133" s="51" t="s">
        <v>117</v>
      </c>
    </row>
    <row r="134" spans="1:18" ht="30" x14ac:dyDescent="0.25">
      <c r="A134" s="11">
        <v>121</v>
      </c>
      <c r="B134" s="43">
        <v>638646</v>
      </c>
      <c r="C134" s="46" t="s">
        <v>1342</v>
      </c>
      <c r="D134" s="44" t="s">
        <v>2609</v>
      </c>
      <c r="E134" s="44" t="s">
        <v>38</v>
      </c>
      <c r="F134" s="45" t="s">
        <v>7</v>
      </c>
      <c r="G134" s="45" t="s">
        <v>18</v>
      </c>
      <c r="H134" s="44" t="s">
        <v>1402</v>
      </c>
      <c r="I134" s="44" t="s">
        <v>150</v>
      </c>
      <c r="J134" s="44" t="s">
        <v>341</v>
      </c>
      <c r="K134" s="45"/>
      <c r="L134" s="45"/>
      <c r="M134" s="45"/>
      <c r="N134" s="45"/>
      <c r="O134" s="45"/>
      <c r="P134" s="45" t="s">
        <v>194</v>
      </c>
      <c r="Q134" s="45" t="s">
        <v>123</v>
      </c>
      <c r="R134" s="51" t="s">
        <v>117</v>
      </c>
    </row>
    <row r="135" spans="1:18" ht="30" x14ac:dyDescent="0.25">
      <c r="A135" s="11">
        <v>122</v>
      </c>
      <c r="B135" s="43">
        <v>638647</v>
      </c>
      <c r="C135" s="46" t="s">
        <v>1239</v>
      </c>
      <c r="D135" s="44" t="s">
        <v>1240</v>
      </c>
      <c r="E135" s="44" t="s">
        <v>38</v>
      </c>
      <c r="F135" s="45" t="s">
        <v>8</v>
      </c>
      <c r="G135" s="45" t="s">
        <v>17</v>
      </c>
      <c r="H135" s="44" t="s">
        <v>1403</v>
      </c>
      <c r="I135" s="44" t="s">
        <v>150</v>
      </c>
      <c r="J135" s="44" t="s">
        <v>44</v>
      </c>
      <c r="K135" s="45"/>
      <c r="L135" s="45"/>
      <c r="M135" s="45" t="s">
        <v>41</v>
      </c>
      <c r="N135" s="45"/>
      <c r="O135" s="45"/>
      <c r="P135" s="45"/>
      <c r="Q135" s="45" t="s">
        <v>116</v>
      </c>
      <c r="R135" s="51" t="s">
        <v>120</v>
      </c>
    </row>
    <row r="136" spans="1:18" ht="30" x14ac:dyDescent="0.25">
      <c r="A136" s="11">
        <v>123</v>
      </c>
      <c r="B136" s="43">
        <v>638648</v>
      </c>
      <c r="C136" s="46" t="s">
        <v>1404</v>
      </c>
      <c r="D136" s="44" t="s">
        <v>2610</v>
      </c>
      <c r="E136" s="44" t="s">
        <v>38</v>
      </c>
      <c r="F136" s="45" t="s">
        <v>8</v>
      </c>
      <c r="G136" s="45" t="s">
        <v>18</v>
      </c>
      <c r="H136" s="44" t="s">
        <v>1405</v>
      </c>
      <c r="I136" s="44" t="s">
        <v>48</v>
      </c>
      <c r="J136" s="44" t="s">
        <v>40</v>
      </c>
      <c r="K136" s="45"/>
      <c r="L136" s="45" t="s">
        <v>378</v>
      </c>
      <c r="M136" s="45"/>
      <c r="N136" s="45"/>
      <c r="O136" s="45"/>
      <c r="P136" s="45"/>
      <c r="Q136" s="45" t="s">
        <v>128</v>
      </c>
      <c r="R136" s="51" t="s">
        <v>120</v>
      </c>
    </row>
    <row r="137" spans="1:18" ht="30" x14ac:dyDescent="0.25">
      <c r="A137" s="11">
        <v>124</v>
      </c>
      <c r="B137" s="43">
        <v>638649</v>
      </c>
      <c r="C137" s="46" t="s">
        <v>1406</v>
      </c>
      <c r="D137" s="44" t="s">
        <v>2608</v>
      </c>
      <c r="E137" s="44" t="s">
        <v>38</v>
      </c>
      <c r="F137" s="45" t="s">
        <v>8</v>
      </c>
      <c r="G137" s="45" t="s">
        <v>17</v>
      </c>
      <c r="H137" s="44" t="s">
        <v>1407</v>
      </c>
      <c r="I137" s="44" t="s">
        <v>474</v>
      </c>
      <c r="J137" s="44" t="s">
        <v>61</v>
      </c>
      <c r="K137" s="45"/>
      <c r="L137" s="45"/>
      <c r="M137" s="45" t="s">
        <v>151</v>
      </c>
      <c r="N137" s="45"/>
      <c r="O137" s="45"/>
      <c r="P137" s="45"/>
      <c r="Q137" s="45" t="s">
        <v>119</v>
      </c>
      <c r="R137" s="51" t="s">
        <v>120</v>
      </c>
    </row>
    <row r="138" spans="1:18" ht="30" x14ac:dyDescent="0.25">
      <c r="A138" s="11">
        <v>125</v>
      </c>
      <c r="B138" s="43">
        <v>638650</v>
      </c>
      <c r="C138" s="46" t="s">
        <v>1317</v>
      </c>
      <c r="D138" s="44" t="s">
        <v>1223</v>
      </c>
      <c r="E138" s="44" t="s">
        <v>38</v>
      </c>
      <c r="F138" s="45" t="s">
        <v>8</v>
      </c>
      <c r="G138" s="45" t="s">
        <v>18</v>
      </c>
      <c r="H138" s="44" t="s">
        <v>1408</v>
      </c>
      <c r="I138" s="44" t="s">
        <v>150</v>
      </c>
      <c r="J138" s="44" t="s">
        <v>44</v>
      </c>
      <c r="K138" s="45"/>
      <c r="L138" s="45"/>
      <c r="M138" s="45" t="s">
        <v>164</v>
      </c>
      <c r="N138" s="45"/>
      <c r="O138" s="45"/>
      <c r="P138" s="45"/>
      <c r="Q138" s="45" t="s">
        <v>123</v>
      </c>
      <c r="R138" s="51" t="s">
        <v>120</v>
      </c>
    </row>
    <row r="139" spans="1:18" ht="30" x14ac:dyDescent="0.25">
      <c r="A139" s="11">
        <v>126</v>
      </c>
      <c r="B139" s="43">
        <v>638651</v>
      </c>
      <c r="C139" s="46" t="s">
        <v>1409</v>
      </c>
      <c r="D139" s="44" t="s">
        <v>2622</v>
      </c>
      <c r="E139" s="44" t="s">
        <v>38</v>
      </c>
      <c r="F139" s="45" t="s">
        <v>8</v>
      </c>
      <c r="G139" s="45" t="s">
        <v>18</v>
      </c>
      <c r="H139" s="44" t="s">
        <v>149</v>
      </c>
      <c r="I139" s="44" t="s">
        <v>150</v>
      </c>
      <c r="J139" s="44" t="s">
        <v>152</v>
      </c>
      <c r="K139" s="45"/>
      <c r="L139" s="45"/>
      <c r="M139" s="45" t="s">
        <v>41</v>
      </c>
      <c r="N139" s="45"/>
      <c r="O139" s="45"/>
      <c r="P139" s="45"/>
      <c r="Q139" s="45" t="s">
        <v>116</v>
      </c>
      <c r="R139" s="51" t="s">
        <v>117</v>
      </c>
    </row>
    <row r="140" spans="1:18" ht="30" x14ac:dyDescent="0.25">
      <c r="A140" s="11">
        <v>127</v>
      </c>
      <c r="B140" s="43">
        <v>638652</v>
      </c>
      <c r="C140" s="46" t="s">
        <v>1410</v>
      </c>
      <c r="D140" s="44" t="s">
        <v>1411</v>
      </c>
      <c r="E140" s="44" t="s">
        <v>38</v>
      </c>
      <c r="F140" s="45" t="s">
        <v>8</v>
      </c>
      <c r="G140" s="45" t="s">
        <v>17</v>
      </c>
      <c r="H140" s="44" t="s">
        <v>161</v>
      </c>
      <c r="I140" s="44" t="s">
        <v>261</v>
      </c>
      <c r="J140" s="44" t="s">
        <v>1412</v>
      </c>
      <c r="K140" s="45"/>
      <c r="L140" s="45"/>
      <c r="M140" s="45" t="s">
        <v>41</v>
      </c>
      <c r="N140" s="45"/>
      <c r="O140" s="45"/>
      <c r="P140" s="45"/>
      <c r="Q140" s="45" t="s">
        <v>116</v>
      </c>
      <c r="R140" s="51" t="s">
        <v>117</v>
      </c>
    </row>
    <row r="141" spans="1:18" ht="30" x14ac:dyDescent="0.25">
      <c r="A141" s="11">
        <v>128</v>
      </c>
      <c r="B141" s="43">
        <v>638653</v>
      </c>
      <c r="C141" s="46" t="s">
        <v>1286</v>
      </c>
      <c r="D141" s="44" t="s">
        <v>2595</v>
      </c>
      <c r="E141" s="44" t="s">
        <v>38</v>
      </c>
      <c r="F141" s="45" t="s">
        <v>8</v>
      </c>
      <c r="G141" s="45" t="s">
        <v>17</v>
      </c>
      <c r="H141" s="44" t="s">
        <v>1413</v>
      </c>
      <c r="I141" s="44" t="s">
        <v>200</v>
      </c>
      <c r="J141" s="44" t="s">
        <v>181</v>
      </c>
      <c r="K141" s="45"/>
      <c r="L141" s="45"/>
      <c r="M141" s="45" t="s">
        <v>155</v>
      </c>
      <c r="N141" s="45"/>
      <c r="O141" s="45"/>
      <c r="P141" s="45"/>
      <c r="Q141" s="45" t="s">
        <v>247</v>
      </c>
      <c r="R141" s="51" t="s">
        <v>120</v>
      </c>
    </row>
    <row r="142" spans="1:18" ht="30" x14ac:dyDescent="0.25">
      <c r="A142" s="11">
        <v>129</v>
      </c>
      <c r="B142" s="43">
        <v>638654</v>
      </c>
      <c r="C142" s="46" t="s">
        <v>1414</v>
      </c>
      <c r="D142" s="44" t="s">
        <v>1415</v>
      </c>
      <c r="E142" s="44" t="s">
        <v>38</v>
      </c>
      <c r="F142" s="45" t="s">
        <v>8</v>
      </c>
      <c r="G142" s="45" t="s">
        <v>17</v>
      </c>
      <c r="H142" s="44" t="s">
        <v>1416</v>
      </c>
      <c r="I142" s="44" t="s">
        <v>48</v>
      </c>
      <c r="J142" s="44" t="s">
        <v>1417</v>
      </c>
      <c r="K142" s="45"/>
      <c r="L142" s="45"/>
      <c r="M142" s="45" t="s">
        <v>41</v>
      </c>
      <c r="N142" s="45"/>
      <c r="O142" s="45"/>
      <c r="P142" s="45"/>
      <c r="Q142" s="45" t="s">
        <v>119</v>
      </c>
      <c r="R142" s="51" t="s">
        <v>120</v>
      </c>
    </row>
    <row r="143" spans="1:18" ht="30" x14ac:dyDescent="0.25">
      <c r="A143" s="11">
        <v>130</v>
      </c>
      <c r="B143" s="43">
        <v>638655</v>
      </c>
      <c r="C143" s="46" t="s">
        <v>1414</v>
      </c>
      <c r="D143" s="44" t="s">
        <v>1415</v>
      </c>
      <c r="E143" s="44" t="s">
        <v>38</v>
      </c>
      <c r="F143" s="45" t="s">
        <v>8</v>
      </c>
      <c r="G143" s="45" t="s">
        <v>18</v>
      </c>
      <c r="H143" s="44" t="s">
        <v>1418</v>
      </c>
      <c r="I143" s="44" t="s">
        <v>48</v>
      </c>
      <c r="J143" s="44" t="s">
        <v>40</v>
      </c>
      <c r="K143" s="45"/>
      <c r="L143" s="45"/>
      <c r="M143" s="45" t="s">
        <v>41</v>
      </c>
      <c r="N143" s="45"/>
      <c r="O143" s="45"/>
      <c r="P143" s="45"/>
      <c r="Q143" s="45" t="s">
        <v>119</v>
      </c>
      <c r="R143" s="51" t="s">
        <v>117</v>
      </c>
    </row>
    <row r="144" spans="1:18" ht="30" x14ac:dyDescent="0.25">
      <c r="A144" s="11">
        <v>131</v>
      </c>
      <c r="B144" s="43">
        <v>638656</v>
      </c>
      <c r="C144" s="46" t="s">
        <v>1419</v>
      </c>
      <c r="D144" s="44" t="s">
        <v>2623</v>
      </c>
      <c r="E144" s="44" t="s">
        <v>38</v>
      </c>
      <c r="F144" s="45" t="s">
        <v>8</v>
      </c>
      <c r="G144" s="45" t="s">
        <v>18</v>
      </c>
      <c r="H144" s="44" t="s">
        <v>418</v>
      </c>
      <c r="I144" s="44" t="s">
        <v>150</v>
      </c>
      <c r="J144" s="44" t="s">
        <v>1285</v>
      </c>
      <c r="K144" s="45"/>
      <c r="L144" s="45"/>
      <c r="M144" s="45" t="s">
        <v>49</v>
      </c>
      <c r="N144" s="45"/>
      <c r="O144" s="45"/>
      <c r="P144" s="45"/>
      <c r="Q144" s="45" t="s">
        <v>123</v>
      </c>
      <c r="R144" s="51" t="s">
        <v>117</v>
      </c>
    </row>
    <row r="145" spans="1:18" ht="30" x14ac:dyDescent="0.25">
      <c r="A145" s="11">
        <v>132</v>
      </c>
      <c r="B145" s="43">
        <v>638657</v>
      </c>
      <c r="C145" s="46" t="s">
        <v>1420</v>
      </c>
      <c r="D145" s="44" t="s">
        <v>2624</v>
      </c>
      <c r="E145" s="44" t="s">
        <v>38</v>
      </c>
      <c r="F145" s="45" t="s">
        <v>8</v>
      </c>
      <c r="G145" s="45" t="s">
        <v>18</v>
      </c>
      <c r="H145" s="44" t="s">
        <v>1421</v>
      </c>
      <c r="I145" s="44" t="s">
        <v>48</v>
      </c>
      <c r="J145" s="44" t="s">
        <v>47</v>
      </c>
      <c r="K145" s="45"/>
      <c r="L145" s="45"/>
      <c r="M145" s="45" t="s">
        <v>45</v>
      </c>
      <c r="N145" s="45"/>
      <c r="O145" s="45"/>
      <c r="P145" s="45"/>
      <c r="Q145" s="45" t="s">
        <v>123</v>
      </c>
      <c r="R145" s="51" t="s">
        <v>117</v>
      </c>
    </row>
    <row r="146" spans="1:18" ht="30" x14ac:dyDescent="0.25">
      <c r="A146" s="11">
        <v>133</v>
      </c>
      <c r="B146" s="43">
        <v>638658</v>
      </c>
      <c r="C146" s="46" t="s">
        <v>1420</v>
      </c>
      <c r="D146" s="44" t="s">
        <v>2624</v>
      </c>
      <c r="E146" s="44" t="s">
        <v>38</v>
      </c>
      <c r="F146" s="45" t="s">
        <v>8</v>
      </c>
      <c r="G146" s="45" t="s">
        <v>17</v>
      </c>
      <c r="H146" s="44" t="s">
        <v>1422</v>
      </c>
      <c r="I146" s="44" t="s">
        <v>150</v>
      </c>
      <c r="J146" s="44" t="s">
        <v>43</v>
      </c>
      <c r="K146" s="45"/>
      <c r="L146" s="45"/>
      <c r="M146" s="45" t="s">
        <v>198</v>
      </c>
      <c r="N146" s="45"/>
      <c r="O146" s="45"/>
      <c r="P146" s="45"/>
      <c r="Q146" s="45" t="s">
        <v>123</v>
      </c>
      <c r="R146" s="51" t="s">
        <v>117</v>
      </c>
    </row>
    <row r="147" spans="1:18" ht="30" x14ac:dyDescent="0.25">
      <c r="A147" s="11">
        <v>134</v>
      </c>
      <c r="B147" s="43">
        <v>638659</v>
      </c>
      <c r="C147" s="46" t="s">
        <v>1423</v>
      </c>
      <c r="D147" s="44" t="s">
        <v>126</v>
      </c>
      <c r="E147" s="44" t="s">
        <v>1267</v>
      </c>
      <c r="F147" s="45" t="s">
        <v>8</v>
      </c>
      <c r="G147" s="45" t="s">
        <v>17</v>
      </c>
      <c r="H147" s="44" t="s">
        <v>1424</v>
      </c>
      <c r="I147" s="44" t="s">
        <v>394</v>
      </c>
      <c r="J147" s="44" t="s">
        <v>50</v>
      </c>
      <c r="K147" s="45"/>
      <c r="L147" s="45"/>
      <c r="M147" s="45" t="s">
        <v>55</v>
      </c>
      <c r="N147" s="45"/>
      <c r="O147" s="45"/>
      <c r="P147" s="45"/>
      <c r="Q147" s="45" t="s">
        <v>119</v>
      </c>
      <c r="R147" s="51" t="s">
        <v>120</v>
      </c>
    </row>
    <row r="148" spans="1:18" ht="30" x14ac:dyDescent="0.25">
      <c r="A148" s="11">
        <v>135</v>
      </c>
      <c r="B148" s="43">
        <v>638660</v>
      </c>
      <c r="C148" s="46" t="s">
        <v>1425</v>
      </c>
      <c r="D148" s="44" t="s">
        <v>1426</v>
      </c>
      <c r="E148" s="44" t="s">
        <v>38</v>
      </c>
      <c r="F148" s="45" t="s">
        <v>8</v>
      </c>
      <c r="G148" s="45" t="s">
        <v>18</v>
      </c>
      <c r="H148" s="44" t="s">
        <v>149</v>
      </c>
      <c r="I148" s="44" t="s">
        <v>394</v>
      </c>
      <c r="J148" s="44" t="s">
        <v>50</v>
      </c>
      <c r="K148" s="45"/>
      <c r="L148" s="45"/>
      <c r="M148" s="45" t="s">
        <v>41</v>
      </c>
      <c r="N148" s="45"/>
      <c r="O148" s="45"/>
      <c r="P148" s="45"/>
      <c r="Q148" s="45" t="s">
        <v>116</v>
      </c>
      <c r="R148" s="51" t="s">
        <v>117</v>
      </c>
    </row>
    <row r="149" spans="1:18" ht="30" x14ac:dyDescent="0.25">
      <c r="A149" s="11">
        <v>136</v>
      </c>
      <c r="B149" s="43">
        <v>638661</v>
      </c>
      <c r="C149" s="44" t="s">
        <v>1427</v>
      </c>
      <c r="D149" s="44" t="s">
        <v>2620</v>
      </c>
      <c r="E149" s="44" t="s">
        <v>38</v>
      </c>
      <c r="F149" s="45" t="s">
        <v>8</v>
      </c>
      <c r="G149" s="45" t="s">
        <v>18</v>
      </c>
      <c r="H149" s="44" t="s">
        <v>1428</v>
      </c>
      <c r="I149" s="44" t="s">
        <v>48</v>
      </c>
      <c r="J149" s="44" t="s">
        <v>157</v>
      </c>
      <c r="K149" s="45"/>
      <c r="L149" s="45"/>
      <c r="M149" s="45" t="s">
        <v>678</v>
      </c>
      <c r="N149" s="45"/>
      <c r="O149" s="45"/>
      <c r="P149" s="45"/>
      <c r="Q149" s="45" t="s">
        <v>123</v>
      </c>
      <c r="R149" s="51" t="s">
        <v>120</v>
      </c>
    </row>
    <row r="150" spans="1:18" ht="30" x14ac:dyDescent="0.25">
      <c r="A150" s="11">
        <v>137</v>
      </c>
      <c r="B150" s="43">
        <v>638662</v>
      </c>
      <c r="C150" s="44" t="s">
        <v>1427</v>
      </c>
      <c r="D150" s="44" t="s">
        <v>2620</v>
      </c>
      <c r="E150" s="44" t="s">
        <v>38</v>
      </c>
      <c r="F150" s="45" t="s">
        <v>8</v>
      </c>
      <c r="G150" s="45" t="s">
        <v>18</v>
      </c>
      <c r="H150" s="44" t="s">
        <v>176</v>
      </c>
      <c r="I150" s="44" t="s">
        <v>48</v>
      </c>
      <c r="J150" s="44" t="s">
        <v>157</v>
      </c>
      <c r="K150" s="45"/>
      <c r="L150" s="45"/>
      <c r="M150" s="45" t="s">
        <v>42</v>
      </c>
      <c r="N150" s="45"/>
      <c r="O150" s="45"/>
      <c r="P150" s="45"/>
      <c r="Q150" s="45" t="s">
        <v>124</v>
      </c>
      <c r="R150" s="51" t="s">
        <v>120</v>
      </c>
    </row>
    <row r="151" spans="1:18" ht="30" x14ac:dyDescent="0.25">
      <c r="A151" s="11">
        <v>138</v>
      </c>
      <c r="B151" s="43">
        <v>638663</v>
      </c>
      <c r="C151" s="44" t="s">
        <v>1429</v>
      </c>
      <c r="D151" s="44" t="s">
        <v>2620</v>
      </c>
      <c r="E151" s="44" t="s">
        <v>38</v>
      </c>
      <c r="F151" s="45" t="s">
        <v>8</v>
      </c>
      <c r="G151" s="45" t="s">
        <v>17</v>
      </c>
      <c r="H151" s="44" t="s">
        <v>857</v>
      </c>
      <c r="I151" s="44" t="s">
        <v>272</v>
      </c>
      <c r="J151" s="44" t="s">
        <v>273</v>
      </c>
      <c r="K151" s="45"/>
      <c r="L151" s="45"/>
      <c r="M151" s="45" t="s">
        <v>198</v>
      </c>
      <c r="N151" s="45"/>
      <c r="O151" s="45"/>
      <c r="P151" s="45"/>
      <c r="Q151" s="45" t="s">
        <v>123</v>
      </c>
      <c r="R151" s="51" t="s">
        <v>120</v>
      </c>
    </row>
    <row r="152" spans="1:18" ht="30" x14ac:dyDescent="0.25">
      <c r="A152" s="11">
        <v>139</v>
      </c>
      <c r="B152" s="43">
        <v>638664</v>
      </c>
      <c r="C152" s="44" t="s">
        <v>1429</v>
      </c>
      <c r="D152" s="44" t="s">
        <v>2620</v>
      </c>
      <c r="E152" s="44" t="s">
        <v>38</v>
      </c>
      <c r="F152" s="45" t="s">
        <v>8</v>
      </c>
      <c r="G152" s="45" t="s">
        <v>17</v>
      </c>
      <c r="H152" s="44" t="s">
        <v>1430</v>
      </c>
      <c r="I152" s="44" t="s">
        <v>76</v>
      </c>
      <c r="J152" s="44" t="s">
        <v>66</v>
      </c>
      <c r="K152" s="45"/>
      <c r="L152" s="45"/>
      <c r="M152" s="45" t="s">
        <v>160</v>
      </c>
      <c r="N152" s="45"/>
      <c r="O152" s="45"/>
      <c r="P152" s="45"/>
      <c r="Q152" s="45" t="s">
        <v>123</v>
      </c>
      <c r="R152" s="51" t="s">
        <v>120</v>
      </c>
    </row>
    <row r="153" spans="1:18" ht="30" x14ac:dyDescent="0.25">
      <c r="A153" s="11">
        <v>140</v>
      </c>
      <c r="B153" s="43">
        <v>638665</v>
      </c>
      <c r="C153" s="44" t="s">
        <v>1429</v>
      </c>
      <c r="D153" s="44" t="s">
        <v>2620</v>
      </c>
      <c r="E153" s="44" t="s">
        <v>38</v>
      </c>
      <c r="F153" s="45" t="s">
        <v>8</v>
      </c>
      <c r="G153" s="45" t="s">
        <v>17</v>
      </c>
      <c r="H153" s="44" t="s">
        <v>1115</v>
      </c>
      <c r="I153" s="44" t="s">
        <v>1431</v>
      </c>
      <c r="J153" s="44" t="s">
        <v>43</v>
      </c>
      <c r="K153" s="45"/>
      <c r="L153" s="45"/>
      <c r="M153" s="45" t="s">
        <v>198</v>
      </c>
      <c r="N153" s="45"/>
      <c r="O153" s="45"/>
      <c r="P153" s="45"/>
      <c r="Q153" s="45" t="s">
        <v>123</v>
      </c>
      <c r="R153" s="51" t="s">
        <v>120</v>
      </c>
    </row>
    <row r="154" spans="1:18" ht="36" x14ac:dyDescent="0.25">
      <c r="A154" s="11">
        <v>141</v>
      </c>
      <c r="B154" s="43">
        <v>638666</v>
      </c>
      <c r="C154" s="44" t="s">
        <v>1432</v>
      </c>
      <c r="D154" s="44" t="s">
        <v>2625</v>
      </c>
      <c r="E154" s="44" t="s">
        <v>38</v>
      </c>
      <c r="F154" s="45" t="s">
        <v>8</v>
      </c>
      <c r="G154" s="45" t="s">
        <v>18</v>
      </c>
      <c r="H154" s="44" t="s">
        <v>1433</v>
      </c>
      <c r="I154" s="48" t="s">
        <v>1434</v>
      </c>
      <c r="J154" s="44" t="s">
        <v>158</v>
      </c>
      <c r="K154" s="45"/>
      <c r="L154" s="45" t="s">
        <v>46</v>
      </c>
      <c r="M154" s="45"/>
      <c r="N154" s="45"/>
      <c r="O154" s="45"/>
      <c r="P154" s="45"/>
      <c r="Q154" s="45" t="s">
        <v>124</v>
      </c>
      <c r="R154" s="51" t="s">
        <v>117</v>
      </c>
    </row>
    <row r="155" spans="1:18" ht="30" x14ac:dyDescent="0.25">
      <c r="A155" s="11">
        <v>142</v>
      </c>
      <c r="B155" s="43">
        <v>638667</v>
      </c>
      <c r="C155" s="44" t="s">
        <v>1239</v>
      </c>
      <c r="D155" s="44" t="s">
        <v>1240</v>
      </c>
      <c r="E155" s="44" t="s">
        <v>38</v>
      </c>
      <c r="F155" s="45" t="s">
        <v>8</v>
      </c>
      <c r="G155" s="45" t="s">
        <v>18</v>
      </c>
      <c r="H155" s="44" t="s">
        <v>1435</v>
      </c>
      <c r="I155" s="44" t="s">
        <v>458</v>
      </c>
      <c r="J155" s="44" t="s">
        <v>181</v>
      </c>
      <c r="K155" s="45"/>
      <c r="L155" s="45"/>
      <c r="M155" s="45" t="s">
        <v>151</v>
      </c>
      <c r="N155" s="45"/>
      <c r="O155" s="45"/>
      <c r="P155" s="45"/>
      <c r="Q155" s="45" t="s">
        <v>123</v>
      </c>
      <c r="R155" s="51" t="s">
        <v>117</v>
      </c>
    </row>
    <row r="156" spans="1:18" ht="30" x14ac:dyDescent="0.25">
      <c r="A156" s="11">
        <v>143</v>
      </c>
      <c r="B156" s="43">
        <v>638668</v>
      </c>
      <c r="C156" s="44" t="s">
        <v>1436</v>
      </c>
      <c r="D156" s="44" t="s">
        <v>1437</v>
      </c>
      <c r="E156" s="44" t="s">
        <v>38</v>
      </c>
      <c r="F156" s="45" t="s">
        <v>8</v>
      </c>
      <c r="G156" s="45" t="s">
        <v>17</v>
      </c>
      <c r="H156" s="44" t="s">
        <v>771</v>
      </c>
      <c r="I156" s="44" t="s">
        <v>150</v>
      </c>
      <c r="J156" s="44" t="s">
        <v>43</v>
      </c>
      <c r="K156" s="45"/>
      <c r="L156" s="45"/>
      <c r="M156" s="45" t="s">
        <v>1438</v>
      </c>
      <c r="N156" s="45"/>
      <c r="O156" s="45"/>
      <c r="P156" s="45"/>
      <c r="Q156" s="45" t="s">
        <v>116</v>
      </c>
      <c r="R156" s="51" t="s">
        <v>117</v>
      </c>
    </row>
    <row r="157" spans="1:18" ht="30" x14ac:dyDescent="0.25">
      <c r="A157" s="11">
        <v>144</v>
      </c>
      <c r="B157" s="43">
        <v>638669</v>
      </c>
      <c r="C157" s="44" t="s">
        <v>1436</v>
      </c>
      <c r="D157" s="44" t="s">
        <v>1437</v>
      </c>
      <c r="E157" s="44" t="s">
        <v>38</v>
      </c>
      <c r="F157" s="45" t="s">
        <v>8</v>
      </c>
      <c r="G157" s="45" t="s">
        <v>17</v>
      </c>
      <c r="H157" s="44" t="s">
        <v>224</v>
      </c>
      <c r="I157" s="44" t="s">
        <v>150</v>
      </c>
      <c r="J157" s="44" t="s">
        <v>51</v>
      </c>
      <c r="K157" s="45"/>
      <c r="L157" s="45"/>
      <c r="M157" s="45" t="s">
        <v>42</v>
      </c>
      <c r="N157" s="45"/>
      <c r="O157" s="45"/>
      <c r="P157" s="45"/>
      <c r="Q157" s="45" t="s">
        <v>119</v>
      </c>
      <c r="R157" s="51" t="s">
        <v>120</v>
      </c>
    </row>
    <row r="158" spans="1:18" ht="30" x14ac:dyDescent="0.25">
      <c r="A158" s="11">
        <v>145</v>
      </c>
      <c r="B158" s="43">
        <v>638670</v>
      </c>
      <c r="C158" s="44" t="s">
        <v>1342</v>
      </c>
      <c r="D158" s="44" t="s">
        <v>2609</v>
      </c>
      <c r="E158" s="44" t="s">
        <v>38</v>
      </c>
      <c r="F158" s="45" t="s">
        <v>7</v>
      </c>
      <c r="G158" s="45" t="s">
        <v>17</v>
      </c>
      <c r="H158" s="44" t="s">
        <v>1439</v>
      </c>
      <c r="I158" s="44" t="s">
        <v>150</v>
      </c>
      <c r="J158" s="44" t="s">
        <v>43</v>
      </c>
      <c r="K158" s="45"/>
      <c r="L158" s="45"/>
      <c r="M158" s="45"/>
      <c r="N158" s="45"/>
      <c r="O158" s="45"/>
      <c r="P158" s="45" t="s">
        <v>42</v>
      </c>
      <c r="Q158" s="45" t="s">
        <v>124</v>
      </c>
      <c r="R158" s="51" t="s">
        <v>117</v>
      </c>
    </row>
    <row r="159" spans="1:18" ht="30" x14ac:dyDescent="0.25">
      <c r="A159" s="11">
        <v>146</v>
      </c>
      <c r="B159" s="43">
        <v>638671</v>
      </c>
      <c r="C159" s="44" t="s">
        <v>1342</v>
      </c>
      <c r="D159" s="44" t="s">
        <v>2609</v>
      </c>
      <c r="E159" s="44" t="s">
        <v>38</v>
      </c>
      <c r="F159" s="45" t="s">
        <v>7</v>
      </c>
      <c r="G159" s="45" t="s">
        <v>17</v>
      </c>
      <c r="H159" s="44" t="s">
        <v>1343</v>
      </c>
      <c r="I159" s="44" t="s">
        <v>150</v>
      </c>
      <c r="J159" s="44" t="s">
        <v>43</v>
      </c>
      <c r="K159" s="45"/>
      <c r="L159" s="45"/>
      <c r="M159" s="45"/>
      <c r="N159" s="45"/>
      <c r="O159" s="45"/>
      <c r="P159" s="45" t="s">
        <v>160</v>
      </c>
      <c r="Q159" s="45" t="s">
        <v>123</v>
      </c>
      <c r="R159" s="51" t="s">
        <v>117</v>
      </c>
    </row>
    <row r="160" spans="1:18" ht="30" x14ac:dyDescent="0.25">
      <c r="A160" s="11">
        <v>147</v>
      </c>
      <c r="B160" s="43">
        <v>638672</v>
      </c>
      <c r="C160" s="44" t="s">
        <v>1342</v>
      </c>
      <c r="D160" s="44" t="s">
        <v>2609</v>
      </c>
      <c r="E160" s="44" t="s">
        <v>38</v>
      </c>
      <c r="F160" s="45" t="s">
        <v>7</v>
      </c>
      <c r="G160" s="45" t="s">
        <v>18</v>
      </c>
      <c r="H160" s="44" t="s">
        <v>1440</v>
      </c>
      <c r="I160" s="44" t="s">
        <v>150</v>
      </c>
      <c r="J160" s="44" t="s">
        <v>43</v>
      </c>
      <c r="K160" s="45"/>
      <c r="L160" s="45"/>
      <c r="M160" s="45"/>
      <c r="N160" s="45"/>
      <c r="O160" s="45"/>
      <c r="P160" s="45" t="s">
        <v>42</v>
      </c>
      <c r="Q160" s="45" t="s">
        <v>124</v>
      </c>
      <c r="R160" s="51" t="s">
        <v>117</v>
      </c>
    </row>
    <row r="161" spans="1:18" ht="30" x14ac:dyDescent="0.25">
      <c r="A161" s="11">
        <v>148</v>
      </c>
      <c r="B161" s="43">
        <v>638673</v>
      </c>
      <c r="C161" s="47" t="s">
        <v>1441</v>
      </c>
      <c r="D161" s="44" t="s">
        <v>2626</v>
      </c>
      <c r="E161" s="44" t="s">
        <v>38</v>
      </c>
      <c r="F161" s="45" t="s">
        <v>8</v>
      </c>
      <c r="G161" s="45" t="s">
        <v>18</v>
      </c>
      <c r="H161" s="44" t="s">
        <v>1442</v>
      </c>
      <c r="I161" s="44" t="s">
        <v>48</v>
      </c>
      <c r="J161" s="44" t="s">
        <v>152</v>
      </c>
      <c r="K161" s="45"/>
      <c r="L161" s="45"/>
      <c r="M161" s="45" t="s">
        <v>160</v>
      </c>
      <c r="N161" s="45"/>
      <c r="O161" s="45"/>
      <c r="P161" s="45"/>
      <c r="Q161" s="45" t="s">
        <v>123</v>
      </c>
      <c r="R161" s="51" t="s">
        <v>117</v>
      </c>
    </row>
    <row r="162" spans="1:18" ht="30" x14ac:dyDescent="0.25">
      <c r="A162" s="11">
        <v>149</v>
      </c>
      <c r="B162" s="43">
        <v>638674</v>
      </c>
      <c r="C162" s="47" t="s">
        <v>1441</v>
      </c>
      <c r="D162" s="44" t="s">
        <v>2626</v>
      </c>
      <c r="E162" s="44" t="s">
        <v>38</v>
      </c>
      <c r="F162" s="45" t="s">
        <v>8</v>
      </c>
      <c r="G162" s="45" t="s">
        <v>18</v>
      </c>
      <c r="H162" s="44" t="s">
        <v>1443</v>
      </c>
      <c r="I162" s="44" t="s">
        <v>48</v>
      </c>
      <c r="J162" s="44" t="s">
        <v>1444</v>
      </c>
      <c r="K162" s="45"/>
      <c r="L162" s="45"/>
      <c r="M162" s="45" t="s">
        <v>41</v>
      </c>
      <c r="N162" s="45"/>
      <c r="O162" s="45"/>
      <c r="P162" s="45"/>
      <c r="Q162" s="45" t="s">
        <v>116</v>
      </c>
      <c r="R162" s="51" t="s">
        <v>117</v>
      </c>
    </row>
    <row r="163" spans="1:18" ht="30" x14ac:dyDescent="0.25">
      <c r="A163" s="11">
        <v>150</v>
      </c>
      <c r="B163" s="43">
        <v>638675</v>
      </c>
      <c r="C163" s="47" t="s">
        <v>1441</v>
      </c>
      <c r="D163" s="44" t="s">
        <v>2626</v>
      </c>
      <c r="E163" s="44" t="s">
        <v>38</v>
      </c>
      <c r="F163" s="45" t="s">
        <v>8</v>
      </c>
      <c r="G163" s="45" t="s">
        <v>17</v>
      </c>
      <c r="H163" s="44" t="s">
        <v>1353</v>
      </c>
      <c r="I163" s="44" t="s">
        <v>48</v>
      </c>
      <c r="J163" s="44" t="s">
        <v>180</v>
      </c>
      <c r="K163" s="45"/>
      <c r="L163" s="45"/>
      <c r="M163" s="45" t="s">
        <v>45</v>
      </c>
      <c r="N163" s="45"/>
      <c r="O163" s="45"/>
      <c r="P163" s="45"/>
      <c r="Q163" s="45" t="s">
        <v>123</v>
      </c>
      <c r="R163" s="51" t="s">
        <v>120</v>
      </c>
    </row>
    <row r="164" spans="1:18" ht="30" x14ac:dyDescent="0.25">
      <c r="A164" s="11">
        <v>151</v>
      </c>
      <c r="B164" s="43">
        <v>638676</v>
      </c>
      <c r="C164" s="47" t="s">
        <v>1441</v>
      </c>
      <c r="D164" s="44" t="s">
        <v>2626</v>
      </c>
      <c r="E164" s="44" t="s">
        <v>38</v>
      </c>
      <c r="F164" s="45" t="s">
        <v>8</v>
      </c>
      <c r="G164" s="45" t="s">
        <v>18</v>
      </c>
      <c r="H164" s="44" t="s">
        <v>1445</v>
      </c>
      <c r="I164" s="44" t="s">
        <v>150</v>
      </c>
      <c r="J164" s="44" t="s">
        <v>157</v>
      </c>
      <c r="K164" s="45"/>
      <c r="L164" s="45"/>
      <c r="M164" s="45" t="s">
        <v>41</v>
      </c>
      <c r="N164" s="45"/>
      <c r="O164" s="45"/>
      <c r="P164" s="45"/>
      <c r="Q164" s="45" t="s">
        <v>119</v>
      </c>
      <c r="R164" s="51" t="s">
        <v>117</v>
      </c>
    </row>
    <row r="165" spans="1:18" ht="36" x14ac:dyDescent="0.25">
      <c r="A165" s="11">
        <v>152</v>
      </c>
      <c r="B165" s="43">
        <v>638677</v>
      </c>
      <c r="C165" s="47" t="s">
        <v>1441</v>
      </c>
      <c r="D165" s="44" t="s">
        <v>2626</v>
      </c>
      <c r="E165" s="44" t="s">
        <v>38</v>
      </c>
      <c r="F165" s="45" t="s">
        <v>8</v>
      </c>
      <c r="G165" s="45" t="s">
        <v>17</v>
      </c>
      <c r="H165" s="44" t="s">
        <v>260</v>
      </c>
      <c r="I165" s="48" t="s">
        <v>1446</v>
      </c>
      <c r="J165" s="44" t="s">
        <v>152</v>
      </c>
      <c r="K165" s="45"/>
      <c r="L165" s="45"/>
      <c r="M165" s="45" t="s">
        <v>42</v>
      </c>
      <c r="N165" s="45"/>
      <c r="O165" s="45"/>
      <c r="P165" s="45"/>
      <c r="Q165" s="45" t="s">
        <v>124</v>
      </c>
      <c r="R165" s="51" t="s">
        <v>120</v>
      </c>
    </row>
    <row r="166" spans="1:18" ht="30" x14ac:dyDescent="0.25">
      <c r="A166" s="11">
        <v>153</v>
      </c>
      <c r="B166" s="43">
        <v>638678</v>
      </c>
      <c r="C166" s="44" t="s">
        <v>1447</v>
      </c>
      <c r="D166" s="44" t="s">
        <v>2620</v>
      </c>
      <c r="E166" s="44" t="s">
        <v>38</v>
      </c>
      <c r="F166" s="45" t="s">
        <v>7</v>
      </c>
      <c r="G166" s="45" t="s">
        <v>18</v>
      </c>
      <c r="H166" s="44" t="s">
        <v>1445</v>
      </c>
      <c r="I166" s="44" t="s">
        <v>150</v>
      </c>
      <c r="J166" s="44" t="s">
        <v>157</v>
      </c>
      <c r="K166" s="45"/>
      <c r="L166" s="45"/>
      <c r="M166" s="45"/>
      <c r="N166" s="45"/>
      <c r="O166" s="45" t="s">
        <v>46</v>
      </c>
      <c r="P166" s="45"/>
      <c r="Q166" s="45" t="s">
        <v>128</v>
      </c>
      <c r="R166" s="51" t="s">
        <v>120</v>
      </c>
    </row>
    <row r="167" spans="1:18" ht="30" x14ac:dyDescent="0.25">
      <c r="A167" s="11">
        <v>154</v>
      </c>
      <c r="B167" s="43">
        <v>638679</v>
      </c>
      <c r="C167" s="44" t="s">
        <v>1448</v>
      </c>
      <c r="D167" s="44" t="s">
        <v>1386</v>
      </c>
      <c r="E167" s="44" t="s">
        <v>38</v>
      </c>
      <c r="F167" s="45" t="s">
        <v>8</v>
      </c>
      <c r="G167" s="45" t="s">
        <v>18</v>
      </c>
      <c r="H167" s="44" t="s">
        <v>1449</v>
      </c>
      <c r="I167" s="44" t="s">
        <v>261</v>
      </c>
      <c r="J167" s="44" t="s">
        <v>44</v>
      </c>
      <c r="K167" s="45"/>
      <c r="L167" s="45"/>
      <c r="M167" s="45" t="s">
        <v>155</v>
      </c>
      <c r="N167" s="45"/>
      <c r="O167" s="45"/>
      <c r="P167" s="45"/>
      <c r="Q167" s="45" t="s">
        <v>123</v>
      </c>
      <c r="R167" s="51" t="s">
        <v>117</v>
      </c>
    </row>
    <row r="168" spans="1:18" ht="30" x14ac:dyDescent="0.25">
      <c r="A168" s="11">
        <v>155</v>
      </c>
      <c r="B168" s="43">
        <v>638680</v>
      </c>
      <c r="C168" s="44" t="s">
        <v>1448</v>
      </c>
      <c r="D168" s="44" t="s">
        <v>1386</v>
      </c>
      <c r="E168" s="44" t="s">
        <v>38</v>
      </c>
      <c r="F168" s="45" t="s">
        <v>8</v>
      </c>
      <c r="G168" s="45" t="s">
        <v>17</v>
      </c>
      <c r="H168" s="44" t="s">
        <v>161</v>
      </c>
      <c r="I168" s="44" t="s">
        <v>514</v>
      </c>
      <c r="J168" s="44" t="s">
        <v>44</v>
      </c>
      <c r="K168" s="45"/>
      <c r="L168" s="45"/>
      <c r="M168" s="45" t="s">
        <v>41</v>
      </c>
      <c r="N168" s="45"/>
      <c r="O168" s="45"/>
      <c r="P168" s="45"/>
      <c r="Q168" s="45" t="s">
        <v>116</v>
      </c>
      <c r="R168" s="51" t="s">
        <v>120</v>
      </c>
    </row>
    <row r="169" spans="1:18" ht="30" x14ac:dyDescent="0.25">
      <c r="A169" s="11">
        <v>156</v>
      </c>
      <c r="B169" s="43">
        <v>638681</v>
      </c>
      <c r="C169" s="44" t="s">
        <v>1448</v>
      </c>
      <c r="D169" s="44" t="s">
        <v>1386</v>
      </c>
      <c r="E169" s="44" t="s">
        <v>38</v>
      </c>
      <c r="F169" s="45" t="s">
        <v>8</v>
      </c>
      <c r="G169" s="45" t="s">
        <v>18</v>
      </c>
      <c r="H169" s="44" t="s">
        <v>1450</v>
      </c>
      <c r="I169" s="44" t="s">
        <v>1364</v>
      </c>
      <c r="J169" s="44" t="s">
        <v>61</v>
      </c>
      <c r="K169" s="45"/>
      <c r="L169" s="45" t="s">
        <v>46</v>
      </c>
      <c r="M169" s="45"/>
      <c r="N169" s="45"/>
      <c r="O169" s="45"/>
      <c r="P169" s="45"/>
      <c r="Q169" s="45" t="s">
        <v>128</v>
      </c>
      <c r="R169" s="51" t="s">
        <v>117</v>
      </c>
    </row>
    <row r="170" spans="1:18" ht="30" x14ac:dyDescent="0.25">
      <c r="A170" s="11">
        <v>157</v>
      </c>
      <c r="B170" s="43">
        <v>638682</v>
      </c>
      <c r="C170" s="44" t="s">
        <v>1448</v>
      </c>
      <c r="D170" s="44" t="s">
        <v>1386</v>
      </c>
      <c r="E170" s="44" t="s">
        <v>38</v>
      </c>
      <c r="F170" s="45" t="s">
        <v>8</v>
      </c>
      <c r="G170" s="45" t="s">
        <v>17</v>
      </c>
      <c r="H170" s="44" t="s">
        <v>1451</v>
      </c>
      <c r="I170" s="44" t="s">
        <v>514</v>
      </c>
      <c r="J170" s="44" t="s">
        <v>152</v>
      </c>
      <c r="K170" s="45"/>
      <c r="L170" s="45"/>
      <c r="M170" s="45" t="s">
        <v>41</v>
      </c>
      <c r="N170" s="45"/>
      <c r="O170" s="45"/>
      <c r="P170" s="45"/>
      <c r="Q170" s="45" t="s">
        <v>116</v>
      </c>
      <c r="R170" s="51" t="s">
        <v>120</v>
      </c>
    </row>
    <row r="171" spans="1:18" ht="30" x14ac:dyDescent="0.25">
      <c r="A171" s="11">
        <v>158</v>
      </c>
      <c r="B171" s="43">
        <v>638683</v>
      </c>
      <c r="C171" s="44" t="s">
        <v>1342</v>
      </c>
      <c r="D171" s="44" t="s">
        <v>2609</v>
      </c>
      <c r="E171" s="44" t="s">
        <v>38</v>
      </c>
      <c r="F171" s="45" t="s">
        <v>7</v>
      </c>
      <c r="G171" s="45" t="s">
        <v>18</v>
      </c>
      <c r="H171" s="44" t="s">
        <v>1452</v>
      </c>
      <c r="I171" s="44" t="s">
        <v>150</v>
      </c>
      <c r="J171" s="44" t="s">
        <v>44</v>
      </c>
      <c r="K171" s="45"/>
      <c r="L171" s="45"/>
      <c r="M171" s="45" t="s">
        <v>37</v>
      </c>
      <c r="N171" s="45"/>
      <c r="O171" s="45"/>
      <c r="P171" s="45" t="s">
        <v>160</v>
      </c>
      <c r="Q171" s="45" t="s">
        <v>123</v>
      </c>
      <c r="R171" s="51" t="s">
        <v>117</v>
      </c>
    </row>
    <row r="172" spans="1:18" ht="30" x14ac:dyDescent="0.25">
      <c r="A172" s="11">
        <v>159</v>
      </c>
      <c r="B172" s="43">
        <v>638684</v>
      </c>
      <c r="C172" s="44" t="s">
        <v>1453</v>
      </c>
      <c r="D172" s="44" t="s">
        <v>2627</v>
      </c>
      <c r="E172" s="44" t="s">
        <v>38</v>
      </c>
      <c r="F172" s="45" t="s">
        <v>8</v>
      </c>
      <c r="G172" s="45" t="s">
        <v>18</v>
      </c>
      <c r="H172" s="44" t="s">
        <v>245</v>
      </c>
      <c r="I172" s="44" t="s">
        <v>150</v>
      </c>
      <c r="J172" s="44" t="s">
        <v>152</v>
      </c>
      <c r="K172" s="45"/>
      <c r="L172" s="45"/>
      <c r="M172" s="45" t="s">
        <v>198</v>
      </c>
      <c r="N172" s="45"/>
      <c r="O172" s="45"/>
      <c r="P172" s="45"/>
      <c r="Q172" s="45" t="s">
        <v>123</v>
      </c>
      <c r="R172" s="51" t="s">
        <v>117</v>
      </c>
    </row>
    <row r="173" spans="1:18" ht="30" x14ac:dyDescent="0.25">
      <c r="A173" s="11">
        <v>160</v>
      </c>
      <c r="B173" s="43">
        <v>638685</v>
      </c>
      <c r="C173" s="44" t="s">
        <v>1454</v>
      </c>
      <c r="D173" s="44" t="s">
        <v>2627</v>
      </c>
      <c r="E173" s="44" t="s">
        <v>38</v>
      </c>
      <c r="F173" s="45" t="s">
        <v>8</v>
      </c>
      <c r="G173" s="45" t="s">
        <v>17</v>
      </c>
      <c r="H173" s="44" t="s">
        <v>1455</v>
      </c>
      <c r="I173" s="44" t="s">
        <v>150</v>
      </c>
      <c r="J173" s="44" t="s">
        <v>60</v>
      </c>
      <c r="K173" s="45"/>
      <c r="L173" s="45"/>
      <c r="M173" s="45" t="s">
        <v>194</v>
      </c>
      <c r="N173" s="45"/>
      <c r="O173" s="45"/>
      <c r="P173" s="45"/>
      <c r="Q173" s="45" t="s">
        <v>123</v>
      </c>
      <c r="R173" s="51" t="s">
        <v>120</v>
      </c>
    </row>
    <row r="174" spans="1:18" ht="30" x14ac:dyDescent="0.25">
      <c r="A174" s="11">
        <v>161</v>
      </c>
      <c r="B174" s="43">
        <v>638686</v>
      </c>
      <c r="C174" s="44" t="s">
        <v>1456</v>
      </c>
      <c r="D174" s="44" t="s">
        <v>540</v>
      </c>
      <c r="E174" s="44" t="s">
        <v>1238</v>
      </c>
      <c r="F174" s="45" t="s">
        <v>8</v>
      </c>
      <c r="G174" s="45" t="s">
        <v>17</v>
      </c>
      <c r="H174" s="44" t="s">
        <v>1457</v>
      </c>
      <c r="I174" s="44" t="s">
        <v>246</v>
      </c>
      <c r="J174" s="44" t="s">
        <v>181</v>
      </c>
      <c r="K174" s="45"/>
      <c r="L174" s="45"/>
      <c r="M174" s="45" t="s">
        <v>49</v>
      </c>
      <c r="N174" s="45"/>
      <c r="O174" s="45"/>
      <c r="P174" s="45"/>
      <c r="Q174" s="45" t="s">
        <v>123</v>
      </c>
      <c r="R174" s="51" t="s">
        <v>120</v>
      </c>
    </row>
    <row r="175" spans="1:18" ht="30" x14ac:dyDescent="0.25">
      <c r="A175" s="11">
        <v>162</v>
      </c>
      <c r="B175" s="43">
        <v>638687</v>
      </c>
      <c r="C175" s="44" t="s">
        <v>1458</v>
      </c>
      <c r="D175" s="44" t="s">
        <v>2616</v>
      </c>
      <c r="E175" s="44" t="s">
        <v>38</v>
      </c>
      <c r="F175" s="45" t="s">
        <v>8</v>
      </c>
      <c r="G175" s="45" t="s">
        <v>17</v>
      </c>
      <c r="H175" s="44" t="s">
        <v>167</v>
      </c>
      <c r="I175" s="44" t="s">
        <v>150</v>
      </c>
      <c r="J175" s="44" t="s">
        <v>158</v>
      </c>
      <c r="K175" s="45"/>
      <c r="L175" s="45"/>
      <c r="M175" s="45" t="s">
        <v>151</v>
      </c>
      <c r="N175" s="45"/>
      <c r="O175" s="45"/>
      <c r="P175" s="45"/>
      <c r="Q175" s="45" t="s">
        <v>247</v>
      </c>
      <c r="R175" s="51" t="s">
        <v>120</v>
      </c>
    </row>
    <row r="176" spans="1:18" ht="30" x14ac:dyDescent="0.25">
      <c r="A176" s="11">
        <v>163</v>
      </c>
      <c r="B176" s="43">
        <v>638688</v>
      </c>
      <c r="C176" s="44" t="s">
        <v>1459</v>
      </c>
      <c r="D176" s="44" t="s">
        <v>2628</v>
      </c>
      <c r="E176" s="44" t="s">
        <v>38</v>
      </c>
      <c r="F176" s="45" t="s">
        <v>7</v>
      </c>
      <c r="G176" s="45" t="s">
        <v>17</v>
      </c>
      <c r="H176" s="44" t="s">
        <v>1460</v>
      </c>
      <c r="I176" s="44" t="s">
        <v>150</v>
      </c>
      <c r="J176" s="44" t="s">
        <v>40</v>
      </c>
      <c r="K176" s="45"/>
      <c r="L176" s="45"/>
      <c r="M176" s="45"/>
      <c r="N176" s="45" t="s">
        <v>702</v>
      </c>
      <c r="O176" s="45"/>
      <c r="P176" s="45"/>
      <c r="Q176" s="45" t="s">
        <v>128</v>
      </c>
      <c r="R176" s="51" t="s">
        <v>120</v>
      </c>
    </row>
    <row r="177" spans="1:18" ht="30" x14ac:dyDescent="0.25">
      <c r="A177" s="11">
        <v>164</v>
      </c>
      <c r="B177" s="43">
        <v>638689</v>
      </c>
      <c r="C177" s="44" t="s">
        <v>1459</v>
      </c>
      <c r="D177" s="44" t="s">
        <v>2628</v>
      </c>
      <c r="E177" s="44" t="s">
        <v>38</v>
      </c>
      <c r="F177" s="45" t="s">
        <v>7</v>
      </c>
      <c r="G177" s="45" t="s">
        <v>17</v>
      </c>
      <c r="H177" s="44" t="s">
        <v>1061</v>
      </c>
      <c r="I177" s="44" t="s">
        <v>150</v>
      </c>
      <c r="J177" s="44" t="s">
        <v>40</v>
      </c>
      <c r="K177" s="45"/>
      <c r="L177" s="45"/>
      <c r="M177" s="45"/>
      <c r="N177" s="45"/>
      <c r="O177" s="45" t="s">
        <v>46</v>
      </c>
      <c r="P177" s="45"/>
      <c r="Q177" s="45" t="s">
        <v>128</v>
      </c>
      <c r="R177" s="51" t="s">
        <v>120</v>
      </c>
    </row>
    <row r="178" spans="1:18" ht="30" x14ac:dyDescent="0.25">
      <c r="A178" s="11">
        <v>165</v>
      </c>
      <c r="B178" s="43">
        <v>638690</v>
      </c>
      <c r="C178" s="44" t="s">
        <v>1461</v>
      </c>
      <c r="D178" s="44" t="s">
        <v>2626</v>
      </c>
      <c r="E178" s="44" t="s">
        <v>38</v>
      </c>
      <c r="F178" s="45" t="s">
        <v>8</v>
      </c>
      <c r="G178" s="45" t="s">
        <v>18</v>
      </c>
      <c r="H178" s="44" t="s">
        <v>766</v>
      </c>
      <c r="I178" s="44" t="s">
        <v>458</v>
      </c>
      <c r="J178" s="44" t="s">
        <v>43</v>
      </c>
      <c r="K178" s="45"/>
      <c r="L178" s="45"/>
      <c r="M178" s="45" t="s">
        <v>42</v>
      </c>
      <c r="N178" s="45"/>
      <c r="O178" s="45"/>
      <c r="P178" s="45"/>
      <c r="Q178" s="45" t="s">
        <v>119</v>
      </c>
      <c r="R178" s="51" t="s">
        <v>117</v>
      </c>
    </row>
    <row r="179" spans="1:18" ht="30" x14ac:dyDescent="0.25">
      <c r="A179" s="11">
        <v>166</v>
      </c>
      <c r="B179" s="43">
        <v>638691</v>
      </c>
      <c r="C179" s="44" t="s">
        <v>1462</v>
      </c>
      <c r="D179" s="44" t="s">
        <v>2629</v>
      </c>
      <c r="E179" s="44" t="s">
        <v>38</v>
      </c>
      <c r="F179" s="45" t="s">
        <v>8</v>
      </c>
      <c r="G179" s="45" t="s">
        <v>17</v>
      </c>
      <c r="H179" s="44" t="s">
        <v>1463</v>
      </c>
      <c r="I179" s="44" t="s">
        <v>246</v>
      </c>
      <c r="J179" s="44" t="s">
        <v>158</v>
      </c>
      <c r="K179" s="45"/>
      <c r="L179" s="45"/>
      <c r="M179" s="45" t="s">
        <v>41</v>
      </c>
      <c r="N179" s="45"/>
      <c r="O179" s="45"/>
      <c r="P179" s="45"/>
      <c r="Q179" s="45" t="s">
        <v>247</v>
      </c>
      <c r="R179" s="51" t="s">
        <v>120</v>
      </c>
    </row>
    <row r="180" spans="1:18" ht="30" x14ac:dyDescent="0.25">
      <c r="A180" s="11">
        <v>167</v>
      </c>
      <c r="B180" s="43">
        <v>638692</v>
      </c>
      <c r="C180" s="44" t="s">
        <v>1462</v>
      </c>
      <c r="D180" s="44" t="s">
        <v>2629</v>
      </c>
      <c r="E180" s="44" t="s">
        <v>38</v>
      </c>
      <c r="F180" s="45" t="s">
        <v>8</v>
      </c>
      <c r="G180" s="45" t="s">
        <v>18</v>
      </c>
      <c r="H180" s="44" t="s">
        <v>439</v>
      </c>
      <c r="I180" s="44" t="s">
        <v>1464</v>
      </c>
      <c r="J180" s="44" t="s">
        <v>158</v>
      </c>
      <c r="K180" s="45" t="s">
        <v>428</v>
      </c>
      <c r="L180" s="45"/>
      <c r="M180" s="45"/>
      <c r="N180" s="45"/>
      <c r="O180" s="45"/>
      <c r="P180" s="45"/>
      <c r="Q180" s="45" t="s">
        <v>128</v>
      </c>
      <c r="R180" s="51" t="s">
        <v>120</v>
      </c>
    </row>
    <row r="181" spans="1:18" ht="30" x14ac:dyDescent="0.25">
      <c r="A181" s="11">
        <v>168</v>
      </c>
      <c r="B181" s="43">
        <v>638693</v>
      </c>
      <c r="C181" s="44" t="s">
        <v>1465</v>
      </c>
      <c r="D181" s="44" t="s">
        <v>2630</v>
      </c>
      <c r="E181" s="44" t="s">
        <v>1267</v>
      </c>
      <c r="F181" s="45" t="s">
        <v>8</v>
      </c>
      <c r="G181" s="45" t="s">
        <v>17</v>
      </c>
      <c r="H181" s="44" t="s">
        <v>1466</v>
      </c>
      <c r="I181" s="44" t="s">
        <v>48</v>
      </c>
      <c r="J181" s="44" t="s">
        <v>158</v>
      </c>
      <c r="K181" s="45"/>
      <c r="L181" s="45" t="s">
        <v>911</v>
      </c>
      <c r="M181" s="45"/>
      <c r="N181" s="45"/>
      <c r="O181" s="45"/>
      <c r="P181" s="45"/>
      <c r="Q181" s="45" t="s">
        <v>128</v>
      </c>
      <c r="R181" s="51" t="s">
        <v>120</v>
      </c>
    </row>
    <row r="182" spans="1:18" ht="30" x14ac:dyDescent="0.25">
      <c r="A182" s="11">
        <v>169</v>
      </c>
      <c r="B182" s="43">
        <v>638694</v>
      </c>
      <c r="C182" s="44" t="s">
        <v>1467</v>
      </c>
      <c r="D182" s="44" t="s">
        <v>2631</v>
      </c>
      <c r="E182" s="44" t="s">
        <v>38</v>
      </c>
      <c r="F182" s="45" t="s">
        <v>8</v>
      </c>
      <c r="G182" s="45" t="s">
        <v>17</v>
      </c>
      <c r="H182" s="44" t="s">
        <v>1468</v>
      </c>
      <c r="I182" s="44" t="s">
        <v>394</v>
      </c>
      <c r="J182" s="44" t="s">
        <v>50</v>
      </c>
      <c r="K182" s="45"/>
      <c r="L182" s="45"/>
      <c r="M182" s="45" t="s">
        <v>194</v>
      </c>
      <c r="N182" s="45"/>
      <c r="O182" s="45"/>
      <c r="P182" s="45"/>
      <c r="Q182" s="45" t="s">
        <v>123</v>
      </c>
      <c r="R182" s="51" t="s">
        <v>120</v>
      </c>
    </row>
    <row r="183" spans="1:18" ht="30" x14ac:dyDescent="0.25">
      <c r="A183" s="11">
        <v>170</v>
      </c>
      <c r="B183" s="43">
        <v>638695</v>
      </c>
      <c r="C183" s="44" t="s">
        <v>1467</v>
      </c>
      <c r="D183" s="44" t="s">
        <v>2631</v>
      </c>
      <c r="E183" s="44" t="s">
        <v>38</v>
      </c>
      <c r="F183" s="45" t="s">
        <v>8</v>
      </c>
      <c r="G183" s="45" t="s">
        <v>17</v>
      </c>
      <c r="H183" s="44" t="s">
        <v>1469</v>
      </c>
      <c r="I183" s="44" t="s">
        <v>394</v>
      </c>
      <c r="J183" s="44" t="s">
        <v>50</v>
      </c>
      <c r="K183" s="45"/>
      <c r="L183" s="45"/>
      <c r="M183" s="45" t="s">
        <v>155</v>
      </c>
      <c r="N183" s="45"/>
      <c r="O183" s="45"/>
      <c r="P183" s="45"/>
      <c r="Q183" s="45" t="s">
        <v>123</v>
      </c>
      <c r="R183" s="51" t="s">
        <v>120</v>
      </c>
    </row>
    <row r="184" spans="1:18" ht="30" x14ac:dyDescent="0.25">
      <c r="A184" s="11">
        <v>171</v>
      </c>
      <c r="B184" s="43">
        <v>638696</v>
      </c>
      <c r="C184" s="44" t="s">
        <v>1470</v>
      </c>
      <c r="D184" s="44" t="s">
        <v>2632</v>
      </c>
      <c r="E184" s="44" t="s">
        <v>38</v>
      </c>
      <c r="F184" s="45" t="s">
        <v>8</v>
      </c>
      <c r="G184" s="45" t="s">
        <v>18</v>
      </c>
      <c r="H184" s="44" t="s">
        <v>1471</v>
      </c>
      <c r="I184" s="44" t="s">
        <v>48</v>
      </c>
      <c r="J184" s="44" t="s">
        <v>43</v>
      </c>
      <c r="K184" s="45"/>
      <c r="L184" s="45"/>
      <c r="M184" s="45" t="s">
        <v>42</v>
      </c>
      <c r="N184" s="45"/>
      <c r="O184" s="45"/>
      <c r="P184" s="45"/>
      <c r="Q184" s="45" t="s">
        <v>119</v>
      </c>
      <c r="R184" s="51" t="s">
        <v>117</v>
      </c>
    </row>
    <row r="185" spans="1:18" ht="30" x14ac:dyDescent="0.25">
      <c r="A185" s="11">
        <v>172</v>
      </c>
      <c r="B185" s="43">
        <v>638697</v>
      </c>
      <c r="C185" s="44" t="s">
        <v>1472</v>
      </c>
      <c r="D185" s="44" t="s">
        <v>2633</v>
      </c>
      <c r="E185" s="44" t="s">
        <v>1256</v>
      </c>
      <c r="F185" s="45" t="s">
        <v>8</v>
      </c>
      <c r="G185" s="45" t="s">
        <v>18</v>
      </c>
      <c r="H185" s="44" t="s">
        <v>1471</v>
      </c>
      <c r="I185" s="44" t="s">
        <v>246</v>
      </c>
      <c r="J185" s="44" t="s">
        <v>51</v>
      </c>
      <c r="K185" s="45"/>
      <c r="L185" s="45"/>
      <c r="M185" s="45" t="s">
        <v>194</v>
      </c>
      <c r="N185" s="45"/>
      <c r="O185" s="45"/>
      <c r="P185" s="45"/>
      <c r="Q185" s="45" t="s">
        <v>123</v>
      </c>
      <c r="R185" s="51" t="s">
        <v>120</v>
      </c>
    </row>
    <row r="186" spans="1:18" ht="30" x14ac:dyDescent="0.25">
      <c r="A186" s="11">
        <v>173</v>
      </c>
      <c r="B186" s="43">
        <v>638698</v>
      </c>
      <c r="C186" s="44" t="s">
        <v>1472</v>
      </c>
      <c r="D186" s="44" t="s">
        <v>2633</v>
      </c>
      <c r="E186" s="44" t="s">
        <v>1256</v>
      </c>
      <c r="F186" s="45" t="s">
        <v>8</v>
      </c>
      <c r="G186" s="45" t="s">
        <v>17</v>
      </c>
      <c r="H186" s="44" t="s">
        <v>1473</v>
      </c>
      <c r="I186" s="44" t="s">
        <v>246</v>
      </c>
      <c r="J186" s="44" t="s">
        <v>175</v>
      </c>
      <c r="K186" s="45"/>
      <c r="L186" s="45"/>
      <c r="M186" s="45" t="s">
        <v>55</v>
      </c>
      <c r="N186" s="45"/>
      <c r="O186" s="45"/>
      <c r="P186" s="45"/>
      <c r="Q186" s="45" t="s">
        <v>128</v>
      </c>
      <c r="R186" s="51" t="s">
        <v>120</v>
      </c>
    </row>
    <row r="187" spans="1:18" ht="30" x14ac:dyDescent="0.25">
      <c r="A187" s="11">
        <v>174</v>
      </c>
      <c r="B187" s="43">
        <v>638699</v>
      </c>
      <c r="C187" s="44" t="s">
        <v>1474</v>
      </c>
      <c r="D187" s="44" t="s">
        <v>2634</v>
      </c>
      <c r="E187" s="44" t="s">
        <v>38</v>
      </c>
      <c r="F187" s="45" t="s">
        <v>8</v>
      </c>
      <c r="G187" s="45" t="s">
        <v>17</v>
      </c>
      <c r="H187" s="44" t="s">
        <v>1475</v>
      </c>
      <c r="I187" s="44" t="s">
        <v>76</v>
      </c>
      <c r="J187" s="44" t="s">
        <v>43</v>
      </c>
      <c r="K187" s="45"/>
      <c r="L187" s="45"/>
      <c r="M187" s="45" t="s">
        <v>155</v>
      </c>
      <c r="N187" s="45"/>
      <c r="O187" s="45"/>
      <c r="P187" s="45"/>
      <c r="Q187" s="45" t="s">
        <v>123</v>
      </c>
      <c r="R187" s="51" t="s">
        <v>120</v>
      </c>
    </row>
    <row r="188" spans="1:18" ht="30" x14ac:dyDescent="0.25">
      <c r="A188" s="11">
        <v>175</v>
      </c>
      <c r="B188" s="43">
        <v>638700</v>
      </c>
      <c r="C188" s="44" t="s">
        <v>1467</v>
      </c>
      <c r="D188" s="44" t="s">
        <v>2631</v>
      </c>
      <c r="E188" s="44" t="s">
        <v>38</v>
      </c>
      <c r="F188" s="45" t="s">
        <v>8</v>
      </c>
      <c r="G188" s="45" t="s">
        <v>18</v>
      </c>
      <c r="H188" s="44" t="s">
        <v>1476</v>
      </c>
      <c r="I188" s="44" t="s">
        <v>474</v>
      </c>
      <c r="J188" s="44" t="s">
        <v>51</v>
      </c>
      <c r="K188" s="45"/>
      <c r="L188" s="45"/>
      <c r="M188" s="45" t="s">
        <v>42</v>
      </c>
      <c r="N188" s="45"/>
      <c r="O188" s="45"/>
      <c r="P188" s="45"/>
      <c r="Q188" s="45" t="s">
        <v>119</v>
      </c>
      <c r="R188" s="51" t="s">
        <v>120</v>
      </c>
    </row>
    <row r="189" spans="1:18" ht="30" x14ac:dyDescent="0.25">
      <c r="A189" s="11">
        <v>176</v>
      </c>
      <c r="B189" s="43">
        <v>638701</v>
      </c>
      <c r="C189" s="46" t="s">
        <v>1234</v>
      </c>
      <c r="D189" s="44" t="s">
        <v>2583</v>
      </c>
      <c r="E189" s="44" t="s">
        <v>38</v>
      </c>
      <c r="F189" s="45" t="s">
        <v>7</v>
      </c>
      <c r="G189" s="45" t="s">
        <v>18</v>
      </c>
      <c r="H189" s="44" t="s">
        <v>771</v>
      </c>
      <c r="I189" s="44" t="s">
        <v>150</v>
      </c>
      <c r="J189" s="44" t="s">
        <v>175</v>
      </c>
      <c r="K189" s="45"/>
      <c r="L189" s="45"/>
      <c r="M189" s="45"/>
      <c r="N189" s="45"/>
      <c r="O189" s="45"/>
      <c r="P189" s="45" t="s">
        <v>42</v>
      </c>
      <c r="Q189" s="45" t="s">
        <v>119</v>
      </c>
      <c r="R189" s="51" t="s">
        <v>120</v>
      </c>
    </row>
    <row r="190" spans="1:18" ht="30" x14ac:dyDescent="0.25">
      <c r="A190" s="11">
        <v>177</v>
      </c>
      <c r="B190" s="43">
        <v>638702</v>
      </c>
      <c r="C190" s="44" t="s">
        <v>1299</v>
      </c>
      <c r="D190" s="44" t="s">
        <v>2635</v>
      </c>
      <c r="E190" s="44" t="s">
        <v>38</v>
      </c>
      <c r="F190" s="45" t="s">
        <v>8</v>
      </c>
      <c r="G190" s="45" t="s">
        <v>18</v>
      </c>
      <c r="H190" s="44" t="s">
        <v>952</v>
      </c>
      <c r="I190" s="44" t="s">
        <v>150</v>
      </c>
      <c r="J190" s="44" t="s">
        <v>152</v>
      </c>
      <c r="K190" s="45"/>
      <c r="L190" s="45"/>
      <c r="M190" s="45" t="s">
        <v>194</v>
      </c>
      <c r="N190" s="45"/>
      <c r="O190" s="45"/>
      <c r="P190" s="45"/>
      <c r="Q190" s="45" t="s">
        <v>123</v>
      </c>
      <c r="R190" s="51" t="s">
        <v>117</v>
      </c>
    </row>
    <row r="191" spans="1:18" ht="30" x14ac:dyDescent="0.25">
      <c r="A191" s="11">
        <v>178</v>
      </c>
      <c r="B191" s="43">
        <v>638703</v>
      </c>
      <c r="C191" s="44" t="s">
        <v>1299</v>
      </c>
      <c r="D191" s="44" t="s">
        <v>2635</v>
      </c>
      <c r="E191" s="44" t="s">
        <v>38</v>
      </c>
      <c r="F191" s="45" t="s">
        <v>8</v>
      </c>
      <c r="G191" s="45" t="s">
        <v>18</v>
      </c>
      <c r="H191" s="44" t="s">
        <v>1477</v>
      </c>
      <c r="I191" s="44" t="s">
        <v>150</v>
      </c>
      <c r="J191" s="44" t="s">
        <v>153</v>
      </c>
      <c r="K191" s="45"/>
      <c r="L191" s="45"/>
      <c r="M191" s="45" t="s">
        <v>194</v>
      </c>
      <c r="N191" s="45"/>
      <c r="O191" s="45"/>
      <c r="P191" s="45"/>
      <c r="Q191" s="45" t="s">
        <v>123</v>
      </c>
      <c r="R191" s="51" t="s">
        <v>117</v>
      </c>
    </row>
    <row r="192" spans="1:18" ht="30" x14ac:dyDescent="0.25">
      <c r="A192" s="11">
        <v>179</v>
      </c>
      <c r="B192" s="43">
        <v>638704</v>
      </c>
      <c r="C192" s="44" t="s">
        <v>1299</v>
      </c>
      <c r="D192" s="44" t="s">
        <v>2635</v>
      </c>
      <c r="E192" s="44" t="s">
        <v>38</v>
      </c>
      <c r="F192" s="45" t="s">
        <v>8</v>
      </c>
      <c r="G192" s="45" t="s">
        <v>18</v>
      </c>
      <c r="H192" s="44" t="s">
        <v>1478</v>
      </c>
      <c r="I192" s="44" t="s">
        <v>150</v>
      </c>
      <c r="J192" s="44" t="s">
        <v>157</v>
      </c>
      <c r="K192" s="45"/>
      <c r="L192" s="45"/>
      <c r="M192" s="45" t="s">
        <v>194</v>
      </c>
      <c r="N192" s="45"/>
      <c r="O192" s="45"/>
      <c r="P192" s="45"/>
      <c r="Q192" s="45" t="s">
        <v>123</v>
      </c>
      <c r="R192" s="51" t="s">
        <v>117</v>
      </c>
    </row>
    <row r="193" spans="1:18" ht="30" x14ac:dyDescent="0.25">
      <c r="A193" s="11">
        <v>180</v>
      </c>
      <c r="B193" s="43">
        <v>638705</v>
      </c>
      <c r="C193" s="44" t="s">
        <v>1385</v>
      </c>
      <c r="D193" s="44" t="s">
        <v>1386</v>
      </c>
      <c r="E193" s="44" t="s">
        <v>38</v>
      </c>
      <c r="F193" s="45" t="s">
        <v>8</v>
      </c>
      <c r="G193" s="45" t="s">
        <v>17</v>
      </c>
      <c r="H193" s="44" t="s">
        <v>1479</v>
      </c>
      <c r="I193" s="44" t="s">
        <v>150</v>
      </c>
      <c r="J193" s="44" t="s">
        <v>44</v>
      </c>
      <c r="K193" s="45"/>
      <c r="L193" s="45"/>
      <c r="M193" s="45" t="s">
        <v>194</v>
      </c>
      <c r="N193" s="45"/>
      <c r="O193" s="45"/>
      <c r="P193" s="45"/>
      <c r="Q193" s="45" t="s">
        <v>123</v>
      </c>
      <c r="R193" s="51" t="s">
        <v>117</v>
      </c>
    </row>
    <row r="194" spans="1:18" ht="30" x14ac:dyDescent="0.25">
      <c r="A194" s="11">
        <v>181</v>
      </c>
      <c r="B194" s="43">
        <v>638706</v>
      </c>
      <c r="C194" s="44" t="s">
        <v>1385</v>
      </c>
      <c r="D194" s="44" t="s">
        <v>1386</v>
      </c>
      <c r="E194" s="44" t="s">
        <v>38</v>
      </c>
      <c r="F194" s="45" t="s">
        <v>8</v>
      </c>
      <c r="G194" s="45" t="s">
        <v>17</v>
      </c>
      <c r="H194" s="44" t="s">
        <v>1480</v>
      </c>
      <c r="I194" s="44" t="s">
        <v>150</v>
      </c>
      <c r="J194" s="44" t="s">
        <v>51</v>
      </c>
      <c r="K194" s="45"/>
      <c r="L194" s="45"/>
      <c r="M194" s="45" t="s">
        <v>194</v>
      </c>
      <c r="N194" s="45"/>
      <c r="O194" s="45"/>
      <c r="P194" s="45"/>
      <c r="Q194" s="45" t="s">
        <v>123</v>
      </c>
      <c r="R194" s="51" t="s">
        <v>117</v>
      </c>
    </row>
    <row r="195" spans="1:18" ht="30" customHeight="1" x14ac:dyDescent="0.25">
      <c r="A195" s="11">
        <v>182</v>
      </c>
      <c r="B195" s="43">
        <v>638707</v>
      </c>
      <c r="C195" s="44" t="s">
        <v>1481</v>
      </c>
      <c r="D195" s="44" t="s">
        <v>1482</v>
      </c>
      <c r="E195" s="44" t="s">
        <v>1267</v>
      </c>
      <c r="F195" s="45" t="s">
        <v>8</v>
      </c>
      <c r="G195" s="45" t="s">
        <v>17</v>
      </c>
      <c r="H195" s="44" t="s">
        <v>2636</v>
      </c>
      <c r="I195" s="44" t="s">
        <v>1364</v>
      </c>
      <c r="J195" s="44" t="s">
        <v>1483</v>
      </c>
      <c r="K195" s="45"/>
      <c r="L195" s="45"/>
      <c r="M195" s="45" t="s">
        <v>67</v>
      </c>
      <c r="N195" s="45"/>
      <c r="O195" s="45"/>
      <c r="P195" s="45"/>
      <c r="Q195" s="45" t="s">
        <v>124</v>
      </c>
      <c r="R195" s="51" t="s">
        <v>117</v>
      </c>
    </row>
    <row r="196" spans="1:18" ht="30" x14ac:dyDescent="0.25">
      <c r="A196" s="11">
        <v>183</v>
      </c>
      <c r="B196" s="43">
        <v>638708</v>
      </c>
      <c r="C196" s="44" t="s">
        <v>1484</v>
      </c>
      <c r="D196" s="44" t="s">
        <v>1485</v>
      </c>
      <c r="E196" s="44" t="s">
        <v>38</v>
      </c>
      <c r="F196" s="45" t="s">
        <v>8</v>
      </c>
      <c r="G196" s="45" t="s">
        <v>18</v>
      </c>
      <c r="H196" s="44" t="s">
        <v>1486</v>
      </c>
      <c r="I196" s="44" t="s">
        <v>150</v>
      </c>
      <c r="J196" s="44" t="s">
        <v>44</v>
      </c>
      <c r="K196" s="45"/>
      <c r="L196" s="45"/>
      <c r="M196" s="45" t="s">
        <v>1487</v>
      </c>
      <c r="N196" s="45"/>
      <c r="O196" s="45"/>
      <c r="P196" s="45"/>
      <c r="Q196" s="45" t="s">
        <v>128</v>
      </c>
      <c r="R196" s="51" t="s">
        <v>120</v>
      </c>
    </row>
    <row r="197" spans="1:18" ht="30" x14ac:dyDescent="0.25">
      <c r="A197" s="11">
        <v>184</v>
      </c>
      <c r="B197" s="43">
        <v>638709</v>
      </c>
      <c r="C197" s="44" t="s">
        <v>1484</v>
      </c>
      <c r="D197" s="44" t="s">
        <v>1485</v>
      </c>
      <c r="E197" s="44" t="s">
        <v>38</v>
      </c>
      <c r="F197" s="45" t="s">
        <v>8</v>
      </c>
      <c r="G197" s="45" t="s">
        <v>17</v>
      </c>
      <c r="H197" s="44" t="s">
        <v>63</v>
      </c>
      <c r="I197" s="44" t="s">
        <v>150</v>
      </c>
      <c r="J197" s="44" t="s">
        <v>413</v>
      </c>
      <c r="K197" s="45"/>
      <c r="L197" s="45"/>
      <c r="M197" s="45" t="s">
        <v>160</v>
      </c>
      <c r="N197" s="45"/>
      <c r="O197" s="45"/>
      <c r="P197" s="45"/>
      <c r="Q197" s="45" t="s">
        <v>123</v>
      </c>
      <c r="R197" s="51" t="s">
        <v>120</v>
      </c>
    </row>
    <row r="198" spans="1:18" ht="30" x14ac:dyDescent="0.25">
      <c r="A198" s="11">
        <v>185</v>
      </c>
      <c r="B198" s="43">
        <v>638710</v>
      </c>
      <c r="C198" s="48" t="s">
        <v>1441</v>
      </c>
      <c r="D198" s="44" t="s">
        <v>2626</v>
      </c>
      <c r="E198" s="44" t="s">
        <v>38</v>
      </c>
      <c r="F198" s="45" t="s">
        <v>8</v>
      </c>
      <c r="G198" s="45" t="s">
        <v>18</v>
      </c>
      <c r="H198" s="44" t="s">
        <v>1488</v>
      </c>
      <c r="I198" s="44" t="s">
        <v>1489</v>
      </c>
      <c r="J198" s="44" t="s">
        <v>60</v>
      </c>
      <c r="K198" s="45"/>
      <c r="L198" s="45"/>
      <c r="M198" s="45" t="s">
        <v>194</v>
      </c>
      <c r="N198" s="45"/>
      <c r="O198" s="45"/>
      <c r="P198" s="45"/>
      <c r="Q198" s="45" t="s">
        <v>123</v>
      </c>
      <c r="R198" s="51" t="s">
        <v>120</v>
      </c>
    </row>
    <row r="199" spans="1:18" ht="30" x14ac:dyDescent="0.25">
      <c r="A199" s="11">
        <v>186</v>
      </c>
      <c r="B199" s="43">
        <v>638711</v>
      </c>
      <c r="C199" s="48" t="s">
        <v>1441</v>
      </c>
      <c r="D199" s="44" t="s">
        <v>2626</v>
      </c>
      <c r="E199" s="44" t="s">
        <v>38</v>
      </c>
      <c r="F199" s="45" t="s">
        <v>8</v>
      </c>
      <c r="G199" s="45" t="s">
        <v>17</v>
      </c>
      <c r="H199" s="44" t="s">
        <v>877</v>
      </c>
      <c r="I199" s="44" t="s">
        <v>150</v>
      </c>
      <c r="J199" s="44" t="s">
        <v>258</v>
      </c>
      <c r="K199" s="45"/>
      <c r="L199" s="45"/>
      <c r="M199" s="45" t="s">
        <v>160</v>
      </c>
      <c r="N199" s="45"/>
      <c r="O199" s="45"/>
      <c r="P199" s="45"/>
      <c r="Q199" s="45" t="s">
        <v>116</v>
      </c>
      <c r="R199" s="51" t="s">
        <v>120</v>
      </c>
    </row>
    <row r="200" spans="1:18" ht="30" x14ac:dyDescent="0.25">
      <c r="A200" s="11">
        <v>187</v>
      </c>
      <c r="B200" s="43">
        <v>638712</v>
      </c>
      <c r="C200" s="48" t="s">
        <v>1441</v>
      </c>
      <c r="D200" s="44" t="s">
        <v>2626</v>
      </c>
      <c r="E200" s="44" t="s">
        <v>38</v>
      </c>
      <c r="F200" s="45" t="s">
        <v>8</v>
      </c>
      <c r="G200" s="45" t="s">
        <v>17</v>
      </c>
      <c r="H200" s="44" t="s">
        <v>1490</v>
      </c>
      <c r="I200" s="44" t="s">
        <v>48</v>
      </c>
      <c r="J200" s="44" t="s">
        <v>152</v>
      </c>
      <c r="K200" s="45"/>
      <c r="L200" s="45"/>
      <c r="M200" s="45" t="s">
        <v>42</v>
      </c>
      <c r="N200" s="45"/>
      <c r="O200" s="45"/>
      <c r="P200" s="45"/>
      <c r="Q200" s="45" t="s">
        <v>124</v>
      </c>
      <c r="R200" s="51" t="s">
        <v>120</v>
      </c>
    </row>
    <row r="201" spans="1:18" ht="30" x14ac:dyDescent="0.25">
      <c r="A201" s="11">
        <v>188</v>
      </c>
      <c r="B201" s="43">
        <v>638713</v>
      </c>
      <c r="C201" s="44" t="s">
        <v>1491</v>
      </c>
      <c r="D201" s="44" t="s">
        <v>2637</v>
      </c>
      <c r="E201" s="44" t="s">
        <v>38</v>
      </c>
      <c r="F201" s="45" t="s">
        <v>8</v>
      </c>
      <c r="G201" s="45" t="s">
        <v>17</v>
      </c>
      <c r="H201" s="44" t="s">
        <v>59</v>
      </c>
      <c r="I201" s="44" t="s">
        <v>1492</v>
      </c>
      <c r="J201" s="44" t="s">
        <v>44</v>
      </c>
      <c r="K201" s="45"/>
      <c r="L201" s="45"/>
      <c r="M201" s="45" t="s">
        <v>160</v>
      </c>
      <c r="N201" s="45"/>
      <c r="O201" s="45"/>
      <c r="P201" s="45"/>
      <c r="Q201" s="45" t="s">
        <v>123</v>
      </c>
      <c r="R201" s="51" t="s">
        <v>120</v>
      </c>
    </row>
    <row r="202" spans="1:18" ht="30" x14ac:dyDescent="0.25">
      <c r="A202" s="11">
        <v>189</v>
      </c>
      <c r="B202" s="43">
        <v>638714</v>
      </c>
      <c r="C202" s="44" t="s">
        <v>1491</v>
      </c>
      <c r="D202" s="44" t="s">
        <v>2637</v>
      </c>
      <c r="E202" s="44" t="s">
        <v>38</v>
      </c>
      <c r="F202" s="45" t="s">
        <v>8</v>
      </c>
      <c r="G202" s="45" t="s">
        <v>17</v>
      </c>
      <c r="H202" s="44" t="s">
        <v>1493</v>
      </c>
      <c r="I202" s="44" t="s">
        <v>1492</v>
      </c>
      <c r="J202" s="44" t="s">
        <v>61</v>
      </c>
      <c r="K202" s="45"/>
      <c r="L202" s="45"/>
      <c r="M202" s="45" t="s">
        <v>160</v>
      </c>
      <c r="N202" s="45"/>
      <c r="O202" s="45"/>
      <c r="P202" s="45"/>
      <c r="Q202" s="45" t="s">
        <v>123</v>
      </c>
      <c r="R202" s="51" t="s">
        <v>120</v>
      </c>
    </row>
    <row r="203" spans="1:18" ht="30" x14ac:dyDescent="0.25">
      <c r="A203" s="11">
        <v>190</v>
      </c>
      <c r="B203" s="43">
        <v>638715</v>
      </c>
      <c r="C203" s="44" t="s">
        <v>1494</v>
      </c>
      <c r="D203" s="44" t="s">
        <v>2638</v>
      </c>
      <c r="E203" s="44" t="s">
        <v>38</v>
      </c>
      <c r="F203" s="45" t="s">
        <v>8</v>
      </c>
      <c r="G203" s="45" t="s">
        <v>17</v>
      </c>
      <c r="H203" s="44" t="s">
        <v>1495</v>
      </c>
      <c r="I203" s="44" t="s">
        <v>48</v>
      </c>
      <c r="J203" s="44" t="s">
        <v>152</v>
      </c>
      <c r="K203" s="45"/>
      <c r="L203" s="45"/>
      <c r="M203" s="45" t="s">
        <v>151</v>
      </c>
      <c r="N203" s="45"/>
      <c r="O203" s="45"/>
      <c r="P203" s="45"/>
      <c r="Q203" s="45" t="s">
        <v>123</v>
      </c>
      <c r="R203" s="51" t="s">
        <v>120</v>
      </c>
    </row>
    <row r="204" spans="1:18" ht="30" x14ac:dyDescent="0.25">
      <c r="A204" s="11">
        <v>191</v>
      </c>
      <c r="B204" s="43">
        <v>638716</v>
      </c>
      <c r="C204" s="44" t="s">
        <v>1494</v>
      </c>
      <c r="D204" s="44" t="s">
        <v>2638</v>
      </c>
      <c r="E204" s="44" t="s">
        <v>38</v>
      </c>
      <c r="F204" s="45" t="s">
        <v>8</v>
      </c>
      <c r="G204" s="45" t="s">
        <v>18</v>
      </c>
      <c r="H204" s="44" t="s">
        <v>266</v>
      </c>
      <c r="I204" s="44" t="s">
        <v>48</v>
      </c>
      <c r="J204" s="44" t="s">
        <v>44</v>
      </c>
      <c r="K204" s="45"/>
      <c r="L204" s="45"/>
      <c r="M204" s="45" t="s">
        <v>42</v>
      </c>
      <c r="N204" s="45"/>
      <c r="O204" s="45"/>
      <c r="P204" s="45"/>
      <c r="Q204" s="45" t="s">
        <v>119</v>
      </c>
      <c r="R204" s="51" t="s">
        <v>120</v>
      </c>
    </row>
    <row r="205" spans="1:18" ht="30" x14ac:dyDescent="0.25">
      <c r="A205" s="11">
        <v>192</v>
      </c>
      <c r="B205" s="43">
        <v>638717</v>
      </c>
      <c r="C205" s="44" t="s">
        <v>1496</v>
      </c>
      <c r="D205" s="44" t="s">
        <v>2638</v>
      </c>
      <c r="E205" s="44" t="s">
        <v>38</v>
      </c>
      <c r="F205" s="45" t="s">
        <v>8</v>
      </c>
      <c r="G205" s="45" t="s">
        <v>18</v>
      </c>
      <c r="H205" s="44" t="s">
        <v>475</v>
      </c>
      <c r="I205" s="44" t="s">
        <v>387</v>
      </c>
      <c r="J205" s="44" t="s">
        <v>43</v>
      </c>
      <c r="K205" s="45"/>
      <c r="L205" s="45"/>
      <c r="M205" s="45" t="s">
        <v>67</v>
      </c>
      <c r="N205" s="45"/>
      <c r="O205" s="45"/>
      <c r="P205" s="45"/>
      <c r="Q205" s="45" t="s">
        <v>124</v>
      </c>
      <c r="R205" s="51" t="s">
        <v>120</v>
      </c>
    </row>
    <row r="206" spans="1:18" ht="30" x14ac:dyDescent="0.25">
      <c r="A206" s="11">
        <v>193</v>
      </c>
      <c r="B206" s="43">
        <v>638718</v>
      </c>
      <c r="C206" s="44" t="s">
        <v>1497</v>
      </c>
      <c r="D206" s="44" t="s">
        <v>1240</v>
      </c>
      <c r="E206" s="44" t="s">
        <v>38</v>
      </c>
      <c r="F206" s="45" t="s">
        <v>8</v>
      </c>
      <c r="G206" s="45" t="s">
        <v>17</v>
      </c>
      <c r="H206" s="44" t="s">
        <v>1498</v>
      </c>
      <c r="I206" s="44" t="s">
        <v>280</v>
      </c>
      <c r="J206" s="44" t="s">
        <v>166</v>
      </c>
      <c r="K206" s="45"/>
      <c r="L206" s="45"/>
      <c r="M206" s="45" t="s">
        <v>160</v>
      </c>
      <c r="N206" s="45"/>
      <c r="O206" s="45"/>
      <c r="P206" s="45"/>
      <c r="Q206" s="45" t="s">
        <v>119</v>
      </c>
      <c r="R206" s="51" t="s">
        <v>120</v>
      </c>
    </row>
    <row r="207" spans="1:18" ht="30" x14ac:dyDescent="0.25">
      <c r="A207" s="11">
        <v>194</v>
      </c>
      <c r="B207" s="43">
        <v>638719</v>
      </c>
      <c r="C207" s="44" t="s">
        <v>1499</v>
      </c>
      <c r="D207" s="44" t="s">
        <v>2639</v>
      </c>
      <c r="E207" s="44" t="s">
        <v>38</v>
      </c>
      <c r="F207" s="45" t="s">
        <v>8</v>
      </c>
      <c r="G207" s="45" t="s">
        <v>18</v>
      </c>
      <c r="H207" s="44" t="s">
        <v>1500</v>
      </c>
      <c r="I207" s="44" t="s">
        <v>1272</v>
      </c>
      <c r="J207" s="44" t="s">
        <v>43</v>
      </c>
      <c r="K207" s="45"/>
      <c r="L207" s="45"/>
      <c r="M207" s="45" t="s">
        <v>55</v>
      </c>
      <c r="N207" s="45"/>
      <c r="O207" s="45"/>
      <c r="P207" s="45"/>
      <c r="Q207" s="45" t="s">
        <v>124</v>
      </c>
      <c r="R207" s="51" t="s">
        <v>117</v>
      </c>
    </row>
    <row r="208" spans="1:18" ht="30" x14ac:dyDescent="0.25">
      <c r="A208" s="11">
        <v>195</v>
      </c>
      <c r="B208" s="43">
        <v>638720</v>
      </c>
      <c r="C208" s="44" t="s">
        <v>1501</v>
      </c>
      <c r="D208" s="44" t="s">
        <v>2640</v>
      </c>
      <c r="E208" s="44" t="s">
        <v>1267</v>
      </c>
      <c r="F208" s="45" t="s">
        <v>8</v>
      </c>
      <c r="G208" s="45" t="s">
        <v>17</v>
      </c>
      <c r="H208" s="44" t="s">
        <v>1502</v>
      </c>
      <c r="I208" s="44" t="s">
        <v>76</v>
      </c>
      <c r="J208" s="44" t="s">
        <v>158</v>
      </c>
      <c r="K208" s="45"/>
      <c r="L208" s="45"/>
      <c r="M208" s="45" t="s">
        <v>1401</v>
      </c>
      <c r="N208" s="45"/>
      <c r="O208" s="45"/>
      <c r="P208" s="45"/>
      <c r="Q208" s="45" t="s">
        <v>128</v>
      </c>
      <c r="R208" s="51" t="s">
        <v>120</v>
      </c>
    </row>
    <row r="209" spans="1:18" ht="30" x14ac:dyDescent="0.25">
      <c r="A209" s="11">
        <v>196</v>
      </c>
      <c r="B209" s="43">
        <v>638721</v>
      </c>
      <c r="C209" s="44" t="s">
        <v>1501</v>
      </c>
      <c r="D209" s="44" t="s">
        <v>2640</v>
      </c>
      <c r="E209" s="44" t="s">
        <v>1267</v>
      </c>
      <c r="F209" s="45" t="s">
        <v>8</v>
      </c>
      <c r="G209" s="45" t="s">
        <v>18</v>
      </c>
      <c r="H209" s="44" t="s">
        <v>1503</v>
      </c>
      <c r="I209" s="44" t="s">
        <v>76</v>
      </c>
      <c r="J209" s="44" t="s">
        <v>158</v>
      </c>
      <c r="K209" s="45"/>
      <c r="L209" s="45"/>
      <c r="M209" s="45" t="s">
        <v>1504</v>
      </c>
      <c r="N209" s="45"/>
      <c r="O209" s="45"/>
      <c r="P209" s="45"/>
      <c r="Q209" s="45" t="s">
        <v>123</v>
      </c>
      <c r="R209" s="51" t="s">
        <v>117</v>
      </c>
    </row>
    <row r="210" spans="1:18" ht="30" x14ac:dyDescent="0.25">
      <c r="A210" s="11">
        <v>197</v>
      </c>
      <c r="B210" s="43">
        <v>638722</v>
      </c>
      <c r="C210" s="44" t="s">
        <v>1505</v>
      </c>
      <c r="D210" s="44" t="s">
        <v>1506</v>
      </c>
      <c r="E210" s="44" t="s">
        <v>1238</v>
      </c>
      <c r="F210" s="45" t="s">
        <v>8</v>
      </c>
      <c r="G210" s="45" t="s">
        <v>18</v>
      </c>
      <c r="H210" s="44" t="s">
        <v>789</v>
      </c>
      <c r="I210" s="44" t="s">
        <v>150</v>
      </c>
      <c r="J210" s="44" t="s">
        <v>61</v>
      </c>
      <c r="K210" s="45"/>
      <c r="L210" s="45"/>
      <c r="M210" s="45" t="s">
        <v>151</v>
      </c>
      <c r="N210" s="45"/>
      <c r="O210" s="45"/>
      <c r="P210" s="45"/>
      <c r="Q210" s="45" t="s">
        <v>247</v>
      </c>
      <c r="R210" s="51" t="s">
        <v>117</v>
      </c>
    </row>
    <row r="211" spans="1:18" ht="30" x14ac:dyDescent="0.25">
      <c r="A211" s="11">
        <v>198</v>
      </c>
      <c r="B211" s="43">
        <v>638723</v>
      </c>
      <c r="C211" s="44" t="s">
        <v>1505</v>
      </c>
      <c r="D211" s="44" t="s">
        <v>1506</v>
      </c>
      <c r="E211" s="44" t="s">
        <v>1238</v>
      </c>
      <c r="F211" s="45" t="s">
        <v>8</v>
      </c>
      <c r="G211" s="45" t="s">
        <v>17</v>
      </c>
      <c r="H211" s="44" t="s">
        <v>1507</v>
      </c>
      <c r="I211" s="44" t="s">
        <v>150</v>
      </c>
      <c r="J211" s="44" t="s">
        <v>61</v>
      </c>
      <c r="K211" s="45"/>
      <c r="L211" s="45"/>
      <c r="M211" s="45" t="s">
        <v>164</v>
      </c>
      <c r="N211" s="45"/>
      <c r="O211" s="45"/>
      <c r="P211" s="45"/>
      <c r="Q211" s="45" t="s">
        <v>123</v>
      </c>
      <c r="R211" s="51" t="s">
        <v>117</v>
      </c>
    </row>
    <row r="212" spans="1:18" ht="30" x14ac:dyDescent="0.25">
      <c r="A212" s="11">
        <v>199</v>
      </c>
      <c r="B212" s="43">
        <v>638724</v>
      </c>
      <c r="C212" s="44" t="s">
        <v>1508</v>
      </c>
      <c r="D212" s="44" t="s">
        <v>1358</v>
      </c>
      <c r="E212" s="44" t="s">
        <v>38</v>
      </c>
      <c r="F212" s="45" t="s">
        <v>7</v>
      </c>
      <c r="G212" s="45" t="s">
        <v>18</v>
      </c>
      <c r="H212" s="44" t="s">
        <v>1509</v>
      </c>
      <c r="I212" s="44" t="s">
        <v>150</v>
      </c>
      <c r="J212" s="44" t="s">
        <v>341</v>
      </c>
      <c r="K212" s="45"/>
      <c r="L212" s="45"/>
      <c r="M212" s="45"/>
      <c r="N212" s="45"/>
      <c r="O212" s="45" t="s">
        <v>46</v>
      </c>
      <c r="P212" s="45"/>
      <c r="Q212" s="45" t="s">
        <v>128</v>
      </c>
      <c r="R212" s="51" t="s">
        <v>120</v>
      </c>
    </row>
    <row r="213" spans="1:18" ht="30" x14ac:dyDescent="0.25">
      <c r="A213" s="11">
        <v>200</v>
      </c>
      <c r="B213" s="43">
        <v>638725</v>
      </c>
      <c r="C213" s="44" t="s">
        <v>1510</v>
      </c>
      <c r="D213" s="44" t="s">
        <v>2591</v>
      </c>
      <c r="E213" s="44" t="s">
        <v>38</v>
      </c>
      <c r="F213" s="45" t="s">
        <v>8</v>
      </c>
      <c r="G213" s="45" t="s">
        <v>17</v>
      </c>
      <c r="H213" s="44" t="s">
        <v>1463</v>
      </c>
      <c r="I213" s="44" t="s">
        <v>1511</v>
      </c>
      <c r="J213" s="44" t="s">
        <v>158</v>
      </c>
      <c r="K213" s="45"/>
      <c r="L213" s="45"/>
      <c r="M213" s="45" t="s">
        <v>194</v>
      </c>
      <c r="N213" s="45"/>
      <c r="O213" s="45"/>
      <c r="P213" s="45"/>
      <c r="Q213" s="45" t="s">
        <v>123</v>
      </c>
      <c r="R213" s="51" t="s">
        <v>120</v>
      </c>
    </row>
    <row r="214" spans="1:18" ht="30" x14ac:dyDescent="0.25">
      <c r="A214" s="11">
        <v>201</v>
      </c>
      <c r="B214" s="43">
        <v>638726</v>
      </c>
      <c r="C214" s="44" t="s">
        <v>1512</v>
      </c>
      <c r="D214" s="44" t="s">
        <v>2641</v>
      </c>
      <c r="E214" s="44" t="s">
        <v>38</v>
      </c>
      <c r="F214" s="45" t="s">
        <v>8</v>
      </c>
      <c r="G214" s="45" t="s">
        <v>17</v>
      </c>
      <c r="H214" s="44" t="s">
        <v>1513</v>
      </c>
      <c r="I214" s="44" t="s">
        <v>150</v>
      </c>
      <c r="J214" s="44" t="s">
        <v>44</v>
      </c>
      <c r="K214" s="45"/>
      <c r="L214" s="45"/>
      <c r="M214" s="45" t="s">
        <v>155</v>
      </c>
      <c r="N214" s="45"/>
      <c r="O214" s="45"/>
      <c r="P214" s="45"/>
      <c r="Q214" s="45" t="s">
        <v>116</v>
      </c>
      <c r="R214" s="51" t="s">
        <v>120</v>
      </c>
    </row>
    <row r="215" spans="1:18" ht="30" x14ac:dyDescent="0.25">
      <c r="A215" s="11">
        <v>202</v>
      </c>
      <c r="B215" s="43">
        <v>638727</v>
      </c>
      <c r="C215" s="44" t="s">
        <v>1514</v>
      </c>
      <c r="D215" s="44" t="s">
        <v>1415</v>
      </c>
      <c r="E215" s="44" t="s">
        <v>38</v>
      </c>
      <c r="F215" s="45" t="s">
        <v>7</v>
      </c>
      <c r="G215" s="45" t="s">
        <v>18</v>
      </c>
      <c r="H215" s="44" t="s">
        <v>319</v>
      </c>
      <c r="I215" s="44" t="s">
        <v>150</v>
      </c>
      <c r="J215" s="44" t="s">
        <v>181</v>
      </c>
      <c r="K215" s="45"/>
      <c r="L215" s="45"/>
      <c r="M215" s="45"/>
      <c r="N215" s="45"/>
      <c r="O215" s="45"/>
      <c r="P215" s="45" t="s">
        <v>155</v>
      </c>
      <c r="Q215" s="45" t="s">
        <v>123</v>
      </c>
      <c r="R215" s="51" t="s">
        <v>117</v>
      </c>
    </row>
    <row r="216" spans="1:18" ht="30" x14ac:dyDescent="0.25">
      <c r="A216" s="11">
        <v>203</v>
      </c>
      <c r="B216" s="43">
        <v>638728</v>
      </c>
      <c r="C216" s="44" t="s">
        <v>1514</v>
      </c>
      <c r="D216" s="44" t="s">
        <v>1415</v>
      </c>
      <c r="E216" s="44" t="s">
        <v>38</v>
      </c>
      <c r="F216" s="45" t="s">
        <v>7</v>
      </c>
      <c r="G216" s="45" t="s">
        <v>18</v>
      </c>
      <c r="H216" s="44" t="s">
        <v>794</v>
      </c>
      <c r="I216" s="44" t="s">
        <v>150</v>
      </c>
      <c r="J216" s="44" t="s">
        <v>153</v>
      </c>
      <c r="K216" s="45"/>
      <c r="L216" s="45"/>
      <c r="M216" s="45"/>
      <c r="N216" s="45"/>
      <c r="O216" s="45"/>
      <c r="P216" s="45" t="s">
        <v>194</v>
      </c>
      <c r="Q216" s="45" t="s">
        <v>123</v>
      </c>
      <c r="R216" s="51" t="s">
        <v>117</v>
      </c>
    </row>
    <row r="217" spans="1:18" ht="30" x14ac:dyDescent="0.25">
      <c r="A217" s="11">
        <v>204</v>
      </c>
      <c r="B217" s="43">
        <v>638729</v>
      </c>
      <c r="C217" s="44" t="s">
        <v>1515</v>
      </c>
      <c r="D217" s="44" t="s">
        <v>1415</v>
      </c>
      <c r="E217" s="44" t="s">
        <v>38</v>
      </c>
      <c r="F217" s="45" t="s">
        <v>7</v>
      </c>
      <c r="G217" s="45" t="s">
        <v>17</v>
      </c>
      <c r="H217" s="44" t="s">
        <v>1516</v>
      </c>
      <c r="I217" s="44" t="s">
        <v>150</v>
      </c>
      <c r="J217" s="44" t="s">
        <v>152</v>
      </c>
      <c r="K217" s="45"/>
      <c r="L217" s="45"/>
      <c r="M217" s="45"/>
      <c r="N217" s="45"/>
      <c r="O217" s="45"/>
      <c r="P217" s="45" t="s">
        <v>155</v>
      </c>
      <c r="Q217" s="45" t="s">
        <v>123</v>
      </c>
      <c r="R217" s="51" t="s">
        <v>120</v>
      </c>
    </row>
    <row r="218" spans="1:18" ht="30" x14ac:dyDescent="0.25">
      <c r="A218" s="11">
        <v>205</v>
      </c>
      <c r="B218" s="43">
        <v>638730</v>
      </c>
      <c r="C218" s="44" t="s">
        <v>1517</v>
      </c>
      <c r="D218" s="44" t="s">
        <v>1518</v>
      </c>
      <c r="E218" s="44" t="s">
        <v>38</v>
      </c>
      <c r="F218" s="45" t="s">
        <v>8</v>
      </c>
      <c r="G218" s="45" t="s">
        <v>17</v>
      </c>
      <c r="H218" s="44" t="s">
        <v>1519</v>
      </c>
      <c r="I218" s="44" t="s">
        <v>394</v>
      </c>
      <c r="J218" s="44" t="s">
        <v>152</v>
      </c>
      <c r="K218" s="45"/>
      <c r="L218" s="45" t="s">
        <v>911</v>
      </c>
      <c r="M218" s="45"/>
      <c r="N218" s="45"/>
      <c r="O218" s="45"/>
      <c r="P218" s="45"/>
      <c r="Q218" s="45" t="s">
        <v>124</v>
      </c>
      <c r="R218" s="51" t="s">
        <v>120</v>
      </c>
    </row>
    <row r="219" spans="1:18" ht="30" x14ac:dyDescent="0.25">
      <c r="A219" s="11">
        <v>206</v>
      </c>
      <c r="B219" s="43">
        <v>638731</v>
      </c>
      <c r="C219" s="44" t="s">
        <v>1520</v>
      </c>
      <c r="D219" s="44" t="s">
        <v>1518</v>
      </c>
      <c r="E219" s="44" t="s">
        <v>38</v>
      </c>
      <c r="F219" s="45" t="s">
        <v>8</v>
      </c>
      <c r="G219" s="45" t="s">
        <v>18</v>
      </c>
      <c r="H219" s="44" t="s">
        <v>1521</v>
      </c>
      <c r="I219" s="44" t="s">
        <v>150</v>
      </c>
      <c r="J219" s="44" t="s">
        <v>44</v>
      </c>
      <c r="K219" s="45"/>
      <c r="L219" s="45"/>
      <c r="M219" s="45" t="s">
        <v>151</v>
      </c>
      <c r="N219" s="45"/>
      <c r="O219" s="45"/>
      <c r="P219" s="45"/>
      <c r="Q219" s="45" t="s">
        <v>247</v>
      </c>
      <c r="R219" s="51" t="s">
        <v>120</v>
      </c>
    </row>
    <row r="220" spans="1:18" ht="30" x14ac:dyDescent="0.25">
      <c r="A220" s="11">
        <v>207</v>
      </c>
      <c r="B220" s="43">
        <v>638732</v>
      </c>
      <c r="C220" s="44" t="s">
        <v>1522</v>
      </c>
      <c r="D220" s="44" t="s">
        <v>2642</v>
      </c>
      <c r="E220" s="44" t="s">
        <v>38</v>
      </c>
      <c r="F220" s="45" t="s">
        <v>7</v>
      </c>
      <c r="G220" s="45" t="s">
        <v>18</v>
      </c>
      <c r="H220" s="44" t="s">
        <v>1523</v>
      </c>
      <c r="I220" s="44" t="s">
        <v>150</v>
      </c>
      <c r="J220" s="44" t="s">
        <v>172</v>
      </c>
      <c r="K220" s="45"/>
      <c r="L220" s="45"/>
      <c r="M220" s="45"/>
      <c r="N220" s="45"/>
      <c r="O220" s="45" t="s">
        <v>378</v>
      </c>
      <c r="P220" s="45"/>
      <c r="Q220" s="45" t="s">
        <v>128</v>
      </c>
      <c r="R220" s="51" t="s">
        <v>117</v>
      </c>
    </row>
    <row r="221" spans="1:18" ht="30" x14ac:dyDescent="0.25">
      <c r="A221" s="11">
        <v>208</v>
      </c>
      <c r="B221" s="43">
        <v>638733</v>
      </c>
      <c r="C221" s="44" t="s">
        <v>1522</v>
      </c>
      <c r="D221" s="44" t="s">
        <v>2642</v>
      </c>
      <c r="E221" s="44" t="s">
        <v>38</v>
      </c>
      <c r="F221" s="45" t="s">
        <v>7</v>
      </c>
      <c r="G221" s="45" t="s">
        <v>17</v>
      </c>
      <c r="H221" s="44" t="s">
        <v>1524</v>
      </c>
      <c r="I221" s="44" t="s">
        <v>150</v>
      </c>
      <c r="J221" s="44" t="s">
        <v>153</v>
      </c>
      <c r="K221" s="45"/>
      <c r="L221" s="45"/>
      <c r="M221" s="45"/>
      <c r="N221" s="45"/>
      <c r="O221" s="45"/>
      <c r="P221" s="45" t="s">
        <v>69</v>
      </c>
      <c r="Q221" s="45" t="s">
        <v>119</v>
      </c>
      <c r="R221" s="51" t="s">
        <v>117</v>
      </c>
    </row>
    <row r="222" spans="1:18" ht="30" x14ac:dyDescent="0.25">
      <c r="A222" s="11">
        <v>209</v>
      </c>
      <c r="B222" s="43">
        <v>638734</v>
      </c>
      <c r="C222" s="44" t="s">
        <v>1525</v>
      </c>
      <c r="D222" s="44" t="s">
        <v>2643</v>
      </c>
      <c r="E222" s="44" t="s">
        <v>38</v>
      </c>
      <c r="F222" s="45" t="s">
        <v>8</v>
      </c>
      <c r="G222" s="45" t="s">
        <v>17</v>
      </c>
      <c r="H222" s="44" t="s">
        <v>721</v>
      </c>
      <c r="I222" s="44" t="s">
        <v>48</v>
      </c>
      <c r="J222" s="44" t="s">
        <v>51</v>
      </c>
      <c r="K222" s="45"/>
      <c r="L222" s="45"/>
      <c r="M222" s="45" t="s">
        <v>67</v>
      </c>
      <c r="N222" s="45"/>
      <c r="O222" s="45"/>
      <c r="P222" s="45"/>
      <c r="Q222" s="45" t="s">
        <v>124</v>
      </c>
      <c r="R222" s="51" t="s">
        <v>120</v>
      </c>
    </row>
    <row r="223" spans="1:18" ht="30" x14ac:dyDescent="0.25">
      <c r="A223" s="11">
        <v>210</v>
      </c>
      <c r="B223" s="43">
        <v>638735</v>
      </c>
      <c r="C223" s="46" t="s">
        <v>1526</v>
      </c>
      <c r="D223" s="44" t="s">
        <v>1527</v>
      </c>
      <c r="E223" s="44" t="s">
        <v>1267</v>
      </c>
      <c r="F223" s="45" t="s">
        <v>8</v>
      </c>
      <c r="G223" s="45" t="s">
        <v>18</v>
      </c>
      <c r="H223" s="44" t="s">
        <v>1528</v>
      </c>
      <c r="I223" s="44" t="s">
        <v>246</v>
      </c>
      <c r="J223" s="44" t="s">
        <v>51</v>
      </c>
      <c r="K223" s="45"/>
      <c r="L223" s="45"/>
      <c r="M223" s="45" t="s">
        <v>55</v>
      </c>
      <c r="N223" s="45"/>
      <c r="O223" s="45"/>
      <c r="P223" s="45"/>
      <c r="Q223" s="45" t="s">
        <v>119</v>
      </c>
      <c r="R223" s="51" t="s">
        <v>117</v>
      </c>
    </row>
    <row r="224" spans="1:18" ht="30" x14ac:dyDescent="0.25">
      <c r="A224" s="11">
        <v>211</v>
      </c>
      <c r="B224" s="43">
        <v>638736</v>
      </c>
      <c r="C224" s="44" t="s">
        <v>1529</v>
      </c>
      <c r="D224" s="44" t="s">
        <v>2644</v>
      </c>
      <c r="E224" s="44" t="s">
        <v>1219</v>
      </c>
      <c r="F224" s="45" t="s">
        <v>8</v>
      </c>
      <c r="G224" s="45" t="s">
        <v>18</v>
      </c>
      <c r="H224" s="44" t="s">
        <v>334</v>
      </c>
      <c r="I224" s="44" t="s">
        <v>150</v>
      </c>
      <c r="J224" s="44" t="s">
        <v>180</v>
      </c>
      <c r="K224" s="45"/>
      <c r="L224" s="45"/>
      <c r="M224" s="45" t="s">
        <v>151</v>
      </c>
      <c r="N224" s="45"/>
      <c r="O224" s="45"/>
      <c r="P224" s="45"/>
      <c r="Q224" s="45" t="s">
        <v>247</v>
      </c>
      <c r="R224" s="51" t="s">
        <v>117</v>
      </c>
    </row>
    <row r="225" spans="1:18" ht="30" x14ac:dyDescent="0.25">
      <c r="A225" s="11">
        <v>212</v>
      </c>
      <c r="B225" s="43">
        <v>638737</v>
      </c>
      <c r="C225" s="44" t="s">
        <v>1529</v>
      </c>
      <c r="D225" s="44" t="s">
        <v>2644</v>
      </c>
      <c r="E225" s="44" t="s">
        <v>1219</v>
      </c>
      <c r="F225" s="45" t="s">
        <v>8</v>
      </c>
      <c r="G225" s="45" t="s">
        <v>18</v>
      </c>
      <c r="H225" s="44" t="s">
        <v>1530</v>
      </c>
      <c r="I225" s="44" t="s">
        <v>150</v>
      </c>
      <c r="J225" s="44" t="s">
        <v>43</v>
      </c>
      <c r="K225" s="45"/>
      <c r="L225" s="45"/>
      <c r="M225" s="45" t="s">
        <v>155</v>
      </c>
      <c r="N225" s="45"/>
      <c r="O225" s="45"/>
      <c r="P225" s="45"/>
      <c r="Q225" s="45" t="s">
        <v>123</v>
      </c>
      <c r="R225" s="51" t="s">
        <v>117</v>
      </c>
    </row>
    <row r="226" spans="1:18" ht="30" x14ac:dyDescent="0.25">
      <c r="A226" s="11">
        <v>213</v>
      </c>
      <c r="B226" s="43">
        <v>638738</v>
      </c>
      <c r="C226" s="44" t="s">
        <v>1531</v>
      </c>
      <c r="D226" s="44" t="s">
        <v>2645</v>
      </c>
      <c r="E226" s="44" t="s">
        <v>38</v>
      </c>
      <c r="F226" s="45" t="s">
        <v>8</v>
      </c>
      <c r="G226" s="45" t="s">
        <v>18</v>
      </c>
      <c r="H226" s="44" t="s">
        <v>1532</v>
      </c>
      <c r="I226" s="44" t="s">
        <v>150</v>
      </c>
      <c r="J226" s="44" t="s">
        <v>44</v>
      </c>
      <c r="K226" s="45"/>
      <c r="L226" s="45"/>
      <c r="M226" s="45" t="s">
        <v>42</v>
      </c>
      <c r="N226" s="45"/>
      <c r="O226" s="45"/>
      <c r="P226" s="45"/>
      <c r="Q226" s="45" t="s">
        <v>124</v>
      </c>
      <c r="R226" s="51" t="s">
        <v>117</v>
      </c>
    </row>
    <row r="227" spans="1:18" ht="30" x14ac:dyDescent="0.25">
      <c r="A227" s="11">
        <v>214</v>
      </c>
      <c r="B227" s="43">
        <v>638739</v>
      </c>
      <c r="C227" s="44" t="s">
        <v>1533</v>
      </c>
      <c r="D227" s="44" t="s">
        <v>2634</v>
      </c>
      <c r="E227" s="44" t="s">
        <v>38</v>
      </c>
      <c r="F227" s="45" t="s">
        <v>8</v>
      </c>
      <c r="G227" s="45" t="s">
        <v>17</v>
      </c>
      <c r="H227" s="44" t="s">
        <v>59</v>
      </c>
      <c r="I227" s="44" t="s">
        <v>1272</v>
      </c>
      <c r="J227" s="44" t="s">
        <v>192</v>
      </c>
      <c r="K227" s="45"/>
      <c r="L227" s="45"/>
      <c r="M227" s="45" t="s">
        <v>194</v>
      </c>
      <c r="N227" s="45"/>
      <c r="O227" s="45"/>
      <c r="P227" s="45"/>
      <c r="Q227" s="45" t="s">
        <v>123</v>
      </c>
      <c r="R227" s="51" t="s">
        <v>120</v>
      </c>
    </row>
    <row r="228" spans="1:18" ht="30" x14ac:dyDescent="0.25">
      <c r="A228" s="11">
        <v>215</v>
      </c>
      <c r="B228" s="43">
        <v>638740</v>
      </c>
      <c r="C228" s="44" t="s">
        <v>1534</v>
      </c>
      <c r="D228" s="44" t="s">
        <v>2646</v>
      </c>
      <c r="E228" s="44" t="s">
        <v>38</v>
      </c>
      <c r="F228" s="45" t="s">
        <v>8</v>
      </c>
      <c r="G228" s="45" t="s">
        <v>17</v>
      </c>
      <c r="H228" s="44" t="s">
        <v>260</v>
      </c>
      <c r="I228" s="44" t="s">
        <v>48</v>
      </c>
      <c r="J228" s="44" t="s">
        <v>51</v>
      </c>
      <c r="K228" s="45"/>
      <c r="L228" s="45"/>
      <c r="M228" s="45" t="s">
        <v>151</v>
      </c>
      <c r="N228" s="45"/>
      <c r="O228" s="45"/>
      <c r="P228" s="45"/>
      <c r="Q228" s="45" t="s">
        <v>119</v>
      </c>
      <c r="R228" s="51" t="s">
        <v>120</v>
      </c>
    </row>
    <row r="229" spans="1:18" ht="30" x14ac:dyDescent="0.25">
      <c r="A229" s="11">
        <v>216</v>
      </c>
      <c r="B229" s="43">
        <v>638741</v>
      </c>
      <c r="C229" s="44" t="s">
        <v>1535</v>
      </c>
      <c r="D229" s="44" t="s">
        <v>2647</v>
      </c>
      <c r="E229" s="44" t="s">
        <v>38</v>
      </c>
      <c r="F229" s="45" t="s">
        <v>8</v>
      </c>
      <c r="G229" s="45" t="s">
        <v>17</v>
      </c>
      <c r="H229" s="44" t="s">
        <v>1536</v>
      </c>
      <c r="I229" s="44" t="s">
        <v>280</v>
      </c>
      <c r="J229" s="44" t="s">
        <v>157</v>
      </c>
      <c r="K229" s="45"/>
      <c r="L229" s="45"/>
      <c r="M229" s="45" t="s">
        <v>198</v>
      </c>
      <c r="N229" s="45"/>
      <c r="O229" s="45"/>
      <c r="P229" s="45"/>
      <c r="Q229" s="45" t="s">
        <v>123</v>
      </c>
      <c r="R229" s="51" t="s">
        <v>117</v>
      </c>
    </row>
    <row r="230" spans="1:18" ht="30" x14ac:dyDescent="0.25">
      <c r="A230" s="11">
        <v>217</v>
      </c>
      <c r="B230" s="43">
        <v>638742</v>
      </c>
      <c r="C230" s="46" t="s">
        <v>1537</v>
      </c>
      <c r="D230" s="44" t="s">
        <v>2648</v>
      </c>
      <c r="E230" s="44" t="s">
        <v>38</v>
      </c>
      <c r="F230" s="45" t="s">
        <v>8</v>
      </c>
      <c r="G230" s="45" t="s">
        <v>17</v>
      </c>
      <c r="H230" s="44" t="s">
        <v>1538</v>
      </c>
      <c r="I230" s="44" t="s">
        <v>246</v>
      </c>
      <c r="J230" s="44" t="s">
        <v>47</v>
      </c>
      <c r="K230" s="45"/>
      <c r="L230" s="45" t="s">
        <v>46</v>
      </c>
      <c r="M230" s="45"/>
      <c r="N230" s="45"/>
      <c r="O230" s="45"/>
      <c r="P230" s="45"/>
      <c r="Q230" s="45" t="s">
        <v>124</v>
      </c>
      <c r="R230" s="51" t="s">
        <v>120</v>
      </c>
    </row>
    <row r="231" spans="1:18" ht="30" x14ac:dyDescent="0.25">
      <c r="A231" s="11">
        <v>218</v>
      </c>
      <c r="B231" s="43">
        <v>638743</v>
      </c>
      <c r="C231" s="44" t="s">
        <v>1539</v>
      </c>
      <c r="D231" s="44" t="s">
        <v>2649</v>
      </c>
      <c r="E231" s="44" t="s">
        <v>38</v>
      </c>
      <c r="F231" s="45" t="s">
        <v>8</v>
      </c>
      <c r="G231" s="45" t="s">
        <v>17</v>
      </c>
      <c r="H231" s="44" t="s">
        <v>1540</v>
      </c>
      <c r="I231" s="44" t="s">
        <v>150</v>
      </c>
      <c r="J231" s="44" t="s">
        <v>43</v>
      </c>
      <c r="K231" s="45"/>
      <c r="L231" s="45"/>
      <c r="M231" s="45" t="s">
        <v>67</v>
      </c>
      <c r="N231" s="45"/>
      <c r="O231" s="45"/>
      <c r="P231" s="45"/>
      <c r="Q231" s="45" t="s">
        <v>119</v>
      </c>
      <c r="R231" s="51" t="s">
        <v>120</v>
      </c>
    </row>
    <row r="232" spans="1:18" ht="30" x14ac:dyDescent="0.25">
      <c r="A232" s="11">
        <v>219</v>
      </c>
      <c r="B232" s="43">
        <v>638744</v>
      </c>
      <c r="C232" s="44" t="s">
        <v>1539</v>
      </c>
      <c r="D232" s="44" t="s">
        <v>2649</v>
      </c>
      <c r="E232" s="44" t="s">
        <v>38</v>
      </c>
      <c r="F232" s="45" t="s">
        <v>8</v>
      </c>
      <c r="G232" s="45" t="s">
        <v>17</v>
      </c>
      <c r="H232" s="44" t="s">
        <v>1541</v>
      </c>
      <c r="I232" s="44" t="s">
        <v>150</v>
      </c>
      <c r="J232" s="44" t="s">
        <v>1542</v>
      </c>
      <c r="K232" s="45"/>
      <c r="L232" s="45"/>
      <c r="M232" s="45" t="s">
        <v>55</v>
      </c>
      <c r="N232" s="45"/>
      <c r="O232" s="45"/>
      <c r="P232" s="45"/>
      <c r="Q232" s="45" t="s">
        <v>116</v>
      </c>
      <c r="R232" s="51" t="s">
        <v>117</v>
      </c>
    </row>
    <row r="233" spans="1:18" ht="30" x14ac:dyDescent="0.25">
      <c r="A233" s="11">
        <v>220</v>
      </c>
      <c r="B233" s="43">
        <v>638745</v>
      </c>
      <c r="C233" s="44" t="s">
        <v>1354</v>
      </c>
      <c r="D233" s="44" t="s">
        <v>2592</v>
      </c>
      <c r="E233" s="44" t="s">
        <v>38</v>
      </c>
      <c r="F233" s="45" t="s">
        <v>7</v>
      </c>
      <c r="G233" s="45" t="s">
        <v>17</v>
      </c>
      <c r="H233" s="44" t="s">
        <v>1543</v>
      </c>
      <c r="I233" s="44" t="s">
        <v>150</v>
      </c>
      <c r="J233" s="44" t="s">
        <v>44</v>
      </c>
      <c r="K233" s="45"/>
      <c r="L233" s="45"/>
      <c r="M233" s="45"/>
      <c r="N233" s="45"/>
      <c r="O233" s="45"/>
      <c r="P233" s="45" t="s">
        <v>42</v>
      </c>
      <c r="Q233" s="45" t="s">
        <v>116</v>
      </c>
      <c r="R233" s="51" t="s">
        <v>117</v>
      </c>
    </row>
    <row r="234" spans="1:18" ht="30" x14ac:dyDescent="0.25">
      <c r="A234" s="11">
        <v>221</v>
      </c>
      <c r="B234" s="43">
        <v>638746</v>
      </c>
      <c r="C234" s="44" t="s">
        <v>1544</v>
      </c>
      <c r="D234" s="44" t="s">
        <v>2650</v>
      </c>
      <c r="E234" s="44" t="s">
        <v>38</v>
      </c>
      <c r="F234" s="45" t="s">
        <v>8</v>
      </c>
      <c r="G234" s="45" t="s">
        <v>17</v>
      </c>
      <c r="H234" s="44" t="s">
        <v>1545</v>
      </c>
      <c r="I234" s="44" t="s">
        <v>76</v>
      </c>
      <c r="J234" s="44" t="s">
        <v>152</v>
      </c>
      <c r="K234" s="45"/>
      <c r="L234" s="45"/>
      <c r="M234" s="45" t="s">
        <v>55</v>
      </c>
      <c r="N234" s="45"/>
      <c r="O234" s="45"/>
      <c r="P234" s="45"/>
      <c r="Q234" s="45" t="s">
        <v>124</v>
      </c>
      <c r="R234" s="51" t="s">
        <v>120</v>
      </c>
    </row>
    <row r="235" spans="1:18" ht="30" x14ac:dyDescent="0.25">
      <c r="A235" s="11">
        <v>222</v>
      </c>
      <c r="B235" s="43">
        <v>638747</v>
      </c>
      <c r="C235" s="44" t="s">
        <v>1546</v>
      </c>
      <c r="D235" s="44" t="s">
        <v>126</v>
      </c>
      <c r="E235" s="44" t="s">
        <v>1267</v>
      </c>
      <c r="F235" s="45" t="s">
        <v>8</v>
      </c>
      <c r="G235" s="45" t="s">
        <v>17</v>
      </c>
      <c r="H235" s="44" t="s">
        <v>279</v>
      </c>
      <c r="I235" s="44" t="s">
        <v>200</v>
      </c>
      <c r="J235" s="44" t="s">
        <v>40</v>
      </c>
      <c r="K235" s="45"/>
      <c r="L235" s="45"/>
      <c r="M235" s="45" t="s">
        <v>160</v>
      </c>
      <c r="N235" s="45"/>
      <c r="O235" s="45"/>
      <c r="P235" s="45"/>
      <c r="Q235" s="45" t="s">
        <v>123</v>
      </c>
      <c r="R235" s="51" t="s">
        <v>117</v>
      </c>
    </row>
    <row r="236" spans="1:18" ht="30" x14ac:dyDescent="0.25">
      <c r="A236" s="11">
        <v>223</v>
      </c>
      <c r="B236" s="43">
        <v>638748</v>
      </c>
      <c r="C236" s="44" t="s">
        <v>1547</v>
      </c>
      <c r="D236" s="44" t="s">
        <v>1548</v>
      </c>
      <c r="E236" s="44" t="s">
        <v>38</v>
      </c>
      <c r="F236" s="45" t="s">
        <v>8</v>
      </c>
      <c r="G236" s="45" t="s">
        <v>17</v>
      </c>
      <c r="H236" s="44" t="s">
        <v>1549</v>
      </c>
      <c r="I236" s="44" t="s">
        <v>387</v>
      </c>
      <c r="J236" s="44" t="s">
        <v>51</v>
      </c>
      <c r="K236" s="45"/>
      <c r="L236" s="45"/>
      <c r="M236" s="45" t="s">
        <v>49</v>
      </c>
      <c r="N236" s="45"/>
      <c r="O236" s="45"/>
      <c r="P236" s="45"/>
      <c r="Q236" s="45" t="s">
        <v>123</v>
      </c>
      <c r="R236" s="51" t="s">
        <v>120</v>
      </c>
    </row>
    <row r="237" spans="1:18" ht="30" x14ac:dyDescent="0.25">
      <c r="A237" s="11">
        <v>224</v>
      </c>
      <c r="B237" s="43">
        <v>638749</v>
      </c>
      <c r="C237" s="44" t="s">
        <v>1547</v>
      </c>
      <c r="D237" s="44" t="s">
        <v>1548</v>
      </c>
      <c r="E237" s="44" t="s">
        <v>38</v>
      </c>
      <c r="F237" s="45" t="s">
        <v>8</v>
      </c>
      <c r="G237" s="45" t="s">
        <v>18</v>
      </c>
      <c r="H237" s="44" t="s">
        <v>465</v>
      </c>
      <c r="I237" s="44" t="s">
        <v>261</v>
      </c>
      <c r="J237" s="44" t="s">
        <v>44</v>
      </c>
      <c r="K237" s="45"/>
      <c r="L237" s="45"/>
      <c r="M237" s="45" t="s">
        <v>77</v>
      </c>
      <c r="N237" s="45"/>
      <c r="O237" s="45"/>
      <c r="P237" s="45"/>
      <c r="Q237" s="45" t="s">
        <v>123</v>
      </c>
      <c r="R237" s="51" t="s">
        <v>120</v>
      </c>
    </row>
    <row r="238" spans="1:18" ht="30" x14ac:dyDescent="0.25">
      <c r="A238" s="11">
        <v>225</v>
      </c>
      <c r="B238" s="43">
        <v>638750</v>
      </c>
      <c r="C238" s="44" t="s">
        <v>1535</v>
      </c>
      <c r="D238" s="44" t="s">
        <v>2651</v>
      </c>
      <c r="E238" s="44" t="s">
        <v>38</v>
      </c>
      <c r="F238" s="45" t="s">
        <v>7</v>
      </c>
      <c r="G238" s="45" t="s">
        <v>18</v>
      </c>
      <c r="H238" s="44" t="s">
        <v>1550</v>
      </c>
      <c r="I238" s="44" t="s">
        <v>150</v>
      </c>
      <c r="J238" s="44" t="s">
        <v>953</v>
      </c>
      <c r="K238" s="45"/>
      <c r="L238" s="45"/>
      <c r="M238" s="45"/>
      <c r="N238" s="45"/>
      <c r="O238" s="45"/>
      <c r="P238" s="45" t="s">
        <v>77</v>
      </c>
      <c r="Q238" s="45" t="s">
        <v>123</v>
      </c>
      <c r="R238" s="51" t="s">
        <v>117</v>
      </c>
    </row>
    <row r="239" spans="1:18" ht="30" x14ac:dyDescent="0.25">
      <c r="A239" s="11">
        <v>226</v>
      </c>
      <c r="B239" s="43">
        <v>638751</v>
      </c>
      <c r="C239" s="44" t="s">
        <v>1456</v>
      </c>
      <c r="D239" s="44" t="s">
        <v>3179</v>
      </c>
      <c r="E239" s="44" t="s">
        <v>1238</v>
      </c>
      <c r="F239" s="45" t="s">
        <v>8</v>
      </c>
      <c r="G239" s="45" t="s">
        <v>18</v>
      </c>
      <c r="H239" s="44" t="s">
        <v>1551</v>
      </c>
      <c r="I239" s="44" t="s">
        <v>150</v>
      </c>
      <c r="J239" s="44"/>
      <c r="K239" s="45"/>
      <c r="L239" s="45"/>
      <c r="M239" s="45" t="s">
        <v>155</v>
      </c>
      <c r="N239" s="45"/>
      <c r="O239" s="45"/>
      <c r="P239" s="45"/>
      <c r="Q239" s="45" t="s">
        <v>247</v>
      </c>
      <c r="R239" s="51" t="s">
        <v>117</v>
      </c>
    </row>
    <row r="240" spans="1:18" ht="30" x14ac:dyDescent="0.25">
      <c r="A240" s="11">
        <v>227</v>
      </c>
      <c r="B240" s="43">
        <v>638752</v>
      </c>
      <c r="C240" s="44" t="s">
        <v>1552</v>
      </c>
      <c r="D240" s="44" t="s">
        <v>3184</v>
      </c>
      <c r="E240" s="44" t="s">
        <v>1219</v>
      </c>
      <c r="F240" s="45" t="s">
        <v>8</v>
      </c>
      <c r="G240" s="45" t="s">
        <v>18</v>
      </c>
      <c r="H240" s="44" t="s">
        <v>478</v>
      </c>
      <c r="I240" s="44" t="s">
        <v>150</v>
      </c>
      <c r="J240" s="47" t="s">
        <v>157</v>
      </c>
      <c r="K240" s="45"/>
      <c r="L240" s="45"/>
      <c r="M240" s="45" t="s">
        <v>160</v>
      </c>
      <c r="N240" s="45"/>
      <c r="O240" s="45"/>
      <c r="P240" s="45"/>
      <c r="Q240" s="45" t="s">
        <v>123</v>
      </c>
      <c r="R240" s="51" t="s">
        <v>117</v>
      </c>
    </row>
    <row r="241" spans="1:18" ht="30" x14ac:dyDescent="0.25">
      <c r="A241" s="11">
        <v>228</v>
      </c>
      <c r="B241" s="43">
        <v>638753</v>
      </c>
      <c r="C241" s="44" t="s">
        <v>1553</v>
      </c>
      <c r="D241" s="44" t="s">
        <v>3183</v>
      </c>
      <c r="E241" s="44" t="s">
        <v>1219</v>
      </c>
      <c r="F241" s="45" t="s">
        <v>8</v>
      </c>
      <c r="G241" s="45" t="s">
        <v>18</v>
      </c>
      <c r="H241" s="44" t="s">
        <v>1554</v>
      </c>
      <c r="I241" s="44" t="s">
        <v>179</v>
      </c>
      <c r="J241" s="44" t="s">
        <v>193</v>
      </c>
      <c r="K241" s="45"/>
      <c r="L241" s="45"/>
      <c r="M241" s="45" t="s">
        <v>178</v>
      </c>
      <c r="N241" s="45"/>
      <c r="O241" s="45"/>
      <c r="P241" s="45"/>
      <c r="Q241" s="45" t="s">
        <v>123</v>
      </c>
      <c r="R241" s="51" t="s">
        <v>120</v>
      </c>
    </row>
    <row r="242" spans="1:18" ht="30" x14ac:dyDescent="0.25">
      <c r="A242" s="11">
        <v>229</v>
      </c>
      <c r="B242" s="43">
        <v>638754</v>
      </c>
      <c r="C242" s="44" t="s">
        <v>1555</v>
      </c>
      <c r="D242" s="44" t="s">
        <v>3182</v>
      </c>
      <c r="E242" s="44" t="s">
        <v>38</v>
      </c>
      <c r="F242" s="45" t="s">
        <v>8</v>
      </c>
      <c r="G242" s="45" t="s">
        <v>17</v>
      </c>
      <c r="H242" s="44" t="s">
        <v>1556</v>
      </c>
      <c r="I242" s="44" t="s">
        <v>1170</v>
      </c>
      <c r="J242" s="44" t="s">
        <v>273</v>
      </c>
      <c r="K242" s="45"/>
      <c r="L242" s="45"/>
      <c r="M242" s="45" t="s">
        <v>198</v>
      </c>
      <c r="N242" s="45"/>
      <c r="O242" s="45"/>
      <c r="P242" s="45"/>
      <c r="Q242" s="45" t="s">
        <v>123</v>
      </c>
      <c r="R242" s="51" t="s">
        <v>120</v>
      </c>
    </row>
    <row r="243" spans="1:18" ht="30" x14ac:dyDescent="0.25">
      <c r="A243" s="11">
        <v>230</v>
      </c>
      <c r="B243" s="43">
        <v>638755</v>
      </c>
      <c r="C243" s="44" t="s">
        <v>1557</v>
      </c>
      <c r="D243" s="44" t="s">
        <v>3181</v>
      </c>
      <c r="E243" s="44" t="s">
        <v>38</v>
      </c>
      <c r="F243" s="45" t="s">
        <v>8</v>
      </c>
      <c r="G243" s="45" t="s">
        <v>17</v>
      </c>
      <c r="H243" s="44" t="s">
        <v>596</v>
      </c>
      <c r="I243" s="44" t="s">
        <v>150</v>
      </c>
      <c r="J243" s="44" t="s">
        <v>60</v>
      </c>
      <c r="K243" s="45"/>
      <c r="L243" s="45"/>
      <c r="M243" s="45" t="s">
        <v>151</v>
      </c>
      <c r="N243" s="45"/>
      <c r="O243" s="45"/>
      <c r="P243" s="45"/>
      <c r="Q243" s="45" t="s">
        <v>123</v>
      </c>
      <c r="R243" s="51" t="s">
        <v>117</v>
      </c>
    </row>
    <row r="244" spans="1:18" ht="30" x14ac:dyDescent="0.25">
      <c r="A244" s="11">
        <v>231</v>
      </c>
      <c r="B244" s="43">
        <v>638756</v>
      </c>
      <c r="C244" s="44" t="s">
        <v>1557</v>
      </c>
      <c r="D244" s="44" t="s">
        <v>3181</v>
      </c>
      <c r="E244" s="44" t="s">
        <v>38</v>
      </c>
      <c r="F244" s="45" t="s">
        <v>8</v>
      </c>
      <c r="G244" s="45" t="s">
        <v>18</v>
      </c>
      <c r="H244" s="44" t="s">
        <v>1558</v>
      </c>
      <c r="I244" s="44" t="s">
        <v>150</v>
      </c>
      <c r="J244" s="44" t="s">
        <v>994</v>
      </c>
      <c r="K244" s="45"/>
      <c r="L244" s="45"/>
      <c r="M244" s="45" t="s">
        <v>68</v>
      </c>
      <c r="N244" s="45"/>
      <c r="O244" s="45"/>
      <c r="P244" s="45"/>
      <c r="Q244" s="45" t="s">
        <v>124</v>
      </c>
      <c r="R244" s="51" t="s">
        <v>117</v>
      </c>
    </row>
    <row r="245" spans="1:18" ht="30" x14ac:dyDescent="0.25">
      <c r="A245" s="11">
        <v>232</v>
      </c>
      <c r="B245" s="43">
        <v>638757</v>
      </c>
      <c r="C245" s="44" t="s">
        <v>1557</v>
      </c>
      <c r="D245" s="44" t="s">
        <v>3181</v>
      </c>
      <c r="E245" s="44" t="s">
        <v>38</v>
      </c>
      <c r="F245" s="45" t="s">
        <v>8</v>
      </c>
      <c r="G245" s="45" t="s">
        <v>18</v>
      </c>
      <c r="H245" s="44" t="s">
        <v>1559</v>
      </c>
      <c r="I245" s="44" t="s">
        <v>150</v>
      </c>
      <c r="J245" s="44" t="s">
        <v>43</v>
      </c>
      <c r="K245" s="45"/>
      <c r="L245" s="45"/>
      <c r="M245" s="45" t="s">
        <v>151</v>
      </c>
      <c r="N245" s="45"/>
      <c r="O245" s="45"/>
      <c r="P245" s="45"/>
      <c r="Q245" s="45" t="s">
        <v>123</v>
      </c>
      <c r="R245" s="51" t="s">
        <v>117</v>
      </c>
    </row>
    <row r="246" spans="1:18" ht="30" x14ac:dyDescent="0.25">
      <c r="A246" s="11">
        <v>233</v>
      </c>
      <c r="B246" s="43">
        <v>638758</v>
      </c>
      <c r="C246" s="44" t="s">
        <v>1560</v>
      </c>
      <c r="D246" s="44" t="s">
        <v>1240</v>
      </c>
      <c r="E246" s="44" t="s">
        <v>38</v>
      </c>
      <c r="F246" s="45" t="s">
        <v>8</v>
      </c>
      <c r="G246" s="45" t="s">
        <v>17</v>
      </c>
      <c r="H246" s="44" t="s">
        <v>1561</v>
      </c>
      <c r="I246" s="44" t="s">
        <v>150</v>
      </c>
      <c r="J246" s="44" t="s">
        <v>44</v>
      </c>
      <c r="K246" s="45"/>
      <c r="L246" s="45"/>
      <c r="M246" s="45" t="s">
        <v>41</v>
      </c>
      <c r="N246" s="45"/>
      <c r="O246" s="45"/>
      <c r="P246" s="45"/>
      <c r="Q246" s="45" t="s">
        <v>116</v>
      </c>
      <c r="R246" s="51" t="s">
        <v>120</v>
      </c>
    </row>
    <row r="247" spans="1:18" ht="30" x14ac:dyDescent="0.25">
      <c r="A247" s="11">
        <v>234</v>
      </c>
      <c r="B247" s="43">
        <v>638759</v>
      </c>
      <c r="C247" s="44" t="s">
        <v>1562</v>
      </c>
      <c r="D247" s="44" t="s">
        <v>1563</v>
      </c>
      <c r="E247" s="44" t="s">
        <v>38</v>
      </c>
      <c r="F247" s="45" t="s">
        <v>8</v>
      </c>
      <c r="G247" s="45" t="s">
        <v>17</v>
      </c>
      <c r="H247" s="44" t="s">
        <v>1564</v>
      </c>
      <c r="I247" s="44" t="s">
        <v>150</v>
      </c>
      <c r="J247" s="44" t="s">
        <v>43</v>
      </c>
      <c r="K247" s="45"/>
      <c r="L247" s="45"/>
      <c r="M247" s="45" t="s">
        <v>151</v>
      </c>
      <c r="N247" s="45"/>
      <c r="O247" s="45"/>
      <c r="P247" s="45"/>
      <c r="Q247" s="45" t="s">
        <v>119</v>
      </c>
      <c r="R247" s="51" t="s">
        <v>120</v>
      </c>
    </row>
    <row r="248" spans="1:18" ht="30" x14ac:dyDescent="0.25">
      <c r="A248" s="11">
        <v>235</v>
      </c>
      <c r="B248" s="43">
        <v>638760</v>
      </c>
      <c r="C248" s="44" t="s">
        <v>1565</v>
      </c>
      <c r="D248" s="44" t="s">
        <v>1386</v>
      </c>
      <c r="E248" s="44" t="s">
        <v>38</v>
      </c>
      <c r="F248" s="45" t="s">
        <v>8</v>
      </c>
      <c r="G248" s="45" t="s">
        <v>17</v>
      </c>
      <c r="H248" s="44" t="s">
        <v>1566</v>
      </c>
      <c r="I248" s="44" t="s">
        <v>246</v>
      </c>
      <c r="J248" s="44" t="s">
        <v>152</v>
      </c>
      <c r="K248" s="45"/>
      <c r="L248" s="45"/>
      <c r="M248" s="45" t="s">
        <v>41</v>
      </c>
      <c r="N248" s="45"/>
      <c r="O248" s="45"/>
      <c r="P248" s="45"/>
      <c r="Q248" s="45" t="s">
        <v>116</v>
      </c>
      <c r="R248" s="51" t="s">
        <v>120</v>
      </c>
    </row>
    <row r="249" spans="1:18" ht="30" x14ac:dyDescent="0.25">
      <c r="A249" s="11">
        <v>236</v>
      </c>
      <c r="B249" s="43">
        <v>638761</v>
      </c>
      <c r="C249" s="44" t="s">
        <v>1567</v>
      </c>
      <c r="D249" s="44" t="s">
        <v>1386</v>
      </c>
      <c r="E249" s="44" t="s">
        <v>38</v>
      </c>
      <c r="F249" s="45" t="s">
        <v>8</v>
      </c>
      <c r="G249" s="45" t="s">
        <v>17</v>
      </c>
      <c r="H249" s="44" t="s">
        <v>1115</v>
      </c>
      <c r="I249" s="44" t="s">
        <v>246</v>
      </c>
      <c r="J249" s="44" t="s">
        <v>43</v>
      </c>
      <c r="K249" s="45"/>
      <c r="L249" s="45"/>
      <c r="M249" s="45" t="s">
        <v>41</v>
      </c>
      <c r="N249" s="45"/>
      <c r="O249" s="45"/>
      <c r="P249" s="45"/>
      <c r="Q249" s="45" t="s">
        <v>116</v>
      </c>
      <c r="R249" s="51" t="s">
        <v>120</v>
      </c>
    </row>
    <row r="250" spans="1:18" ht="30" x14ac:dyDescent="0.25">
      <c r="A250" s="11">
        <v>237</v>
      </c>
      <c r="B250" s="43">
        <v>638762</v>
      </c>
      <c r="C250" s="44" t="s">
        <v>1568</v>
      </c>
      <c r="D250" s="44" t="s">
        <v>3180</v>
      </c>
      <c r="E250" s="44" t="s">
        <v>38</v>
      </c>
      <c r="F250" s="45" t="s">
        <v>7</v>
      </c>
      <c r="G250" s="45" t="s">
        <v>17</v>
      </c>
      <c r="H250" s="44" t="s">
        <v>878</v>
      </c>
      <c r="I250" s="44" t="s">
        <v>150</v>
      </c>
      <c r="J250" s="44" t="s">
        <v>43</v>
      </c>
      <c r="K250" s="45"/>
      <c r="L250" s="45"/>
      <c r="M250" s="45" t="s">
        <v>37</v>
      </c>
      <c r="N250" s="45"/>
      <c r="O250" s="45"/>
      <c r="P250" s="45" t="s">
        <v>67</v>
      </c>
      <c r="Q250" s="45" t="s">
        <v>128</v>
      </c>
      <c r="R250" s="51" t="s">
        <v>120</v>
      </c>
    </row>
    <row r="251" spans="1:18" ht="30" x14ac:dyDescent="0.25">
      <c r="A251" s="11">
        <v>238</v>
      </c>
      <c r="B251" s="43">
        <v>638763</v>
      </c>
      <c r="C251" s="44" t="s">
        <v>1568</v>
      </c>
      <c r="D251" s="44" t="s">
        <v>3180</v>
      </c>
      <c r="E251" s="44" t="s">
        <v>38</v>
      </c>
      <c r="F251" s="45" t="s">
        <v>8</v>
      </c>
      <c r="G251" s="45" t="s">
        <v>17</v>
      </c>
      <c r="H251" s="44" t="s">
        <v>1569</v>
      </c>
      <c r="I251" s="44" t="s">
        <v>150</v>
      </c>
      <c r="J251" s="44" t="s">
        <v>1285</v>
      </c>
      <c r="K251" s="45"/>
      <c r="L251" s="45"/>
      <c r="M251" s="45" t="s">
        <v>1570</v>
      </c>
      <c r="N251" s="45"/>
      <c r="O251" s="45"/>
      <c r="P251" s="45"/>
      <c r="Q251" s="45" t="s">
        <v>128</v>
      </c>
      <c r="R251" s="51" t="s">
        <v>120</v>
      </c>
    </row>
    <row r="252" spans="1:18" ht="30" x14ac:dyDescent="0.25">
      <c r="A252" s="11">
        <v>239</v>
      </c>
      <c r="B252" s="43">
        <v>638764</v>
      </c>
      <c r="C252" s="44" t="s">
        <v>1568</v>
      </c>
      <c r="D252" s="44" t="s">
        <v>3180</v>
      </c>
      <c r="E252" s="44" t="s">
        <v>38</v>
      </c>
      <c r="F252" s="45" t="s">
        <v>8</v>
      </c>
      <c r="G252" s="45" t="s">
        <v>18</v>
      </c>
      <c r="H252" s="44" t="s">
        <v>1571</v>
      </c>
      <c r="I252" s="44" t="s">
        <v>716</v>
      </c>
      <c r="J252" s="44" t="s">
        <v>158</v>
      </c>
      <c r="K252" s="45"/>
      <c r="L252" s="45"/>
      <c r="M252" s="45" t="s">
        <v>198</v>
      </c>
      <c r="N252" s="45"/>
      <c r="O252" s="45"/>
      <c r="P252" s="45"/>
      <c r="Q252" s="45" t="s">
        <v>123</v>
      </c>
      <c r="R252" s="51" t="s">
        <v>120</v>
      </c>
    </row>
    <row r="253" spans="1:18" ht="30" x14ac:dyDescent="0.25">
      <c r="A253" s="11">
        <v>240</v>
      </c>
      <c r="B253" s="43">
        <v>638765</v>
      </c>
      <c r="C253" s="44" t="s">
        <v>1456</v>
      </c>
      <c r="D253" s="44" t="s">
        <v>3179</v>
      </c>
      <c r="E253" s="44" t="s">
        <v>1238</v>
      </c>
      <c r="F253" s="45" t="s">
        <v>8</v>
      </c>
      <c r="G253" s="45" t="s">
        <v>18</v>
      </c>
      <c r="H253" s="44" t="s">
        <v>1572</v>
      </c>
      <c r="I253" s="44" t="s">
        <v>150</v>
      </c>
      <c r="J253" s="44" t="s">
        <v>43</v>
      </c>
      <c r="K253" s="45"/>
      <c r="L253" s="45"/>
      <c r="M253" s="45" t="s">
        <v>41</v>
      </c>
      <c r="N253" s="45"/>
      <c r="O253" s="45"/>
      <c r="P253" s="45"/>
      <c r="Q253" s="45" t="s">
        <v>247</v>
      </c>
      <c r="R253" s="51" t="s">
        <v>117</v>
      </c>
    </row>
    <row r="254" spans="1:18" ht="30" x14ac:dyDescent="0.25">
      <c r="A254" s="11">
        <v>241</v>
      </c>
      <c r="B254" s="43">
        <v>638766</v>
      </c>
      <c r="C254" s="44" t="s">
        <v>1456</v>
      </c>
      <c r="D254" s="44" t="s">
        <v>3179</v>
      </c>
      <c r="E254" s="44" t="s">
        <v>1238</v>
      </c>
      <c r="F254" s="45" t="s">
        <v>8</v>
      </c>
      <c r="G254" s="45" t="s">
        <v>18</v>
      </c>
      <c r="H254" s="44" t="s">
        <v>1573</v>
      </c>
      <c r="I254" s="44" t="s">
        <v>150</v>
      </c>
      <c r="J254" s="44" t="s">
        <v>43</v>
      </c>
      <c r="K254" s="45"/>
      <c r="L254" s="45"/>
      <c r="M254" s="45" t="s">
        <v>41</v>
      </c>
      <c r="N254" s="45"/>
      <c r="O254" s="45"/>
      <c r="P254" s="45"/>
      <c r="Q254" s="45" t="s">
        <v>247</v>
      </c>
      <c r="R254" s="51" t="s">
        <v>117</v>
      </c>
    </row>
    <row r="255" spans="1:18" ht="30" x14ac:dyDescent="0.25">
      <c r="A255" s="11">
        <v>242</v>
      </c>
      <c r="B255" s="43">
        <v>638767</v>
      </c>
      <c r="C255" s="44" t="s">
        <v>1574</v>
      </c>
      <c r="D255" s="44" t="s">
        <v>1575</v>
      </c>
      <c r="E255" s="44" t="s">
        <v>38</v>
      </c>
      <c r="F255" s="45" t="s">
        <v>8</v>
      </c>
      <c r="G255" s="45" t="s">
        <v>17</v>
      </c>
      <c r="H255" s="44" t="s">
        <v>1576</v>
      </c>
      <c r="I255" s="44" t="s">
        <v>71</v>
      </c>
      <c r="J255" s="44" t="s">
        <v>51</v>
      </c>
      <c r="K255" s="45"/>
      <c r="L255" s="45"/>
      <c r="M255" s="45" t="s">
        <v>41</v>
      </c>
      <c r="N255" s="45"/>
      <c r="O255" s="45"/>
      <c r="P255" s="45"/>
      <c r="Q255" s="45" t="s">
        <v>123</v>
      </c>
      <c r="R255" s="51" t="s">
        <v>120</v>
      </c>
    </row>
    <row r="256" spans="1:18" ht="30" x14ac:dyDescent="0.25">
      <c r="A256" s="11">
        <v>243</v>
      </c>
      <c r="B256" s="43">
        <v>638768</v>
      </c>
      <c r="C256" s="44" t="s">
        <v>1574</v>
      </c>
      <c r="D256" s="44" t="s">
        <v>1575</v>
      </c>
      <c r="E256" s="44" t="s">
        <v>38</v>
      </c>
      <c r="F256" s="45" t="s">
        <v>8</v>
      </c>
      <c r="G256" s="45" t="s">
        <v>18</v>
      </c>
      <c r="H256" s="44" t="s">
        <v>569</v>
      </c>
      <c r="I256" s="44" t="s">
        <v>71</v>
      </c>
      <c r="J256" s="44" t="s">
        <v>43</v>
      </c>
      <c r="K256" s="45"/>
      <c r="L256" s="45"/>
      <c r="M256" s="45" t="s">
        <v>194</v>
      </c>
      <c r="N256" s="45"/>
      <c r="O256" s="45"/>
      <c r="P256" s="45"/>
      <c r="Q256" s="45" t="s">
        <v>123</v>
      </c>
      <c r="R256" s="51" t="s">
        <v>120</v>
      </c>
    </row>
    <row r="257" spans="1:18" ht="30" x14ac:dyDescent="0.25">
      <c r="A257" s="11">
        <v>244</v>
      </c>
      <c r="B257" s="43">
        <v>638769</v>
      </c>
      <c r="C257" s="44" t="s">
        <v>1577</v>
      </c>
      <c r="D257" s="44" t="s">
        <v>3178</v>
      </c>
      <c r="E257" s="44" t="s">
        <v>1238</v>
      </c>
      <c r="F257" s="45" t="s">
        <v>8</v>
      </c>
      <c r="G257" s="45" t="s">
        <v>17</v>
      </c>
      <c r="H257" s="44" t="s">
        <v>1578</v>
      </c>
      <c r="I257" s="44" t="s">
        <v>150</v>
      </c>
      <c r="J257" s="44" t="s">
        <v>43</v>
      </c>
      <c r="K257" s="45"/>
      <c r="L257" s="45"/>
      <c r="M257" s="45" t="s">
        <v>42</v>
      </c>
      <c r="N257" s="45"/>
      <c r="O257" s="45"/>
      <c r="P257" s="45"/>
      <c r="Q257" s="45" t="s">
        <v>247</v>
      </c>
      <c r="R257" s="51" t="s">
        <v>120</v>
      </c>
    </row>
    <row r="258" spans="1:18" ht="30" x14ac:dyDescent="0.25">
      <c r="A258" s="11">
        <v>245</v>
      </c>
      <c r="B258" s="43">
        <v>638770</v>
      </c>
      <c r="C258" s="44" t="s">
        <v>1579</v>
      </c>
      <c r="D258" s="44" t="s">
        <v>3175</v>
      </c>
      <c r="E258" s="44" t="s">
        <v>38</v>
      </c>
      <c r="F258" s="45" t="s">
        <v>8</v>
      </c>
      <c r="G258" s="45" t="s">
        <v>18</v>
      </c>
      <c r="H258" s="44" t="s">
        <v>1580</v>
      </c>
      <c r="I258" s="44" t="s">
        <v>150</v>
      </c>
      <c r="J258" s="44" t="s">
        <v>40</v>
      </c>
      <c r="K258" s="45"/>
      <c r="L258" s="45"/>
      <c r="M258" s="45" t="s">
        <v>41</v>
      </c>
      <c r="N258" s="45"/>
      <c r="O258" s="45"/>
      <c r="P258" s="45"/>
      <c r="Q258" s="45" t="s">
        <v>116</v>
      </c>
      <c r="R258" s="51" t="s">
        <v>120</v>
      </c>
    </row>
    <row r="259" spans="1:18" ht="30" x14ac:dyDescent="0.25">
      <c r="A259" s="11">
        <v>246</v>
      </c>
      <c r="B259" s="43">
        <v>638771</v>
      </c>
      <c r="C259" s="44" t="s">
        <v>1581</v>
      </c>
      <c r="D259" s="44" t="s">
        <v>1240</v>
      </c>
      <c r="E259" s="44" t="s">
        <v>38</v>
      </c>
      <c r="F259" s="45" t="s">
        <v>8</v>
      </c>
      <c r="G259" s="45" t="s">
        <v>17</v>
      </c>
      <c r="H259" s="44" t="s">
        <v>184</v>
      </c>
      <c r="I259" s="44" t="s">
        <v>48</v>
      </c>
      <c r="J259" s="44" t="s">
        <v>157</v>
      </c>
      <c r="K259" s="45"/>
      <c r="L259" s="45" t="s">
        <v>764</v>
      </c>
      <c r="M259" s="45"/>
      <c r="N259" s="45"/>
      <c r="O259" s="45"/>
      <c r="P259" s="45"/>
      <c r="Q259" s="45" t="s">
        <v>128</v>
      </c>
      <c r="R259" s="51" t="s">
        <v>120</v>
      </c>
    </row>
    <row r="260" spans="1:18" ht="30" x14ac:dyDescent="0.25">
      <c r="A260" s="11">
        <v>247</v>
      </c>
      <c r="B260" s="43">
        <v>638772</v>
      </c>
      <c r="C260" s="44" t="s">
        <v>1579</v>
      </c>
      <c r="D260" s="44" t="s">
        <v>3175</v>
      </c>
      <c r="E260" s="44" t="s">
        <v>38</v>
      </c>
      <c r="F260" s="45" t="s">
        <v>8</v>
      </c>
      <c r="G260" s="45" t="s">
        <v>17</v>
      </c>
      <c r="H260" s="44" t="s">
        <v>186</v>
      </c>
      <c r="I260" s="44" t="s">
        <v>261</v>
      </c>
      <c r="J260" s="44" t="s">
        <v>51</v>
      </c>
      <c r="K260" s="45"/>
      <c r="L260" s="45"/>
      <c r="M260" s="45" t="s">
        <v>155</v>
      </c>
      <c r="N260" s="45"/>
      <c r="O260" s="45"/>
      <c r="P260" s="45"/>
      <c r="Q260" s="45" t="s">
        <v>123</v>
      </c>
      <c r="R260" s="51" t="s">
        <v>120</v>
      </c>
    </row>
    <row r="261" spans="1:18" ht="30" x14ac:dyDescent="0.25">
      <c r="A261" s="11">
        <v>248</v>
      </c>
      <c r="B261" s="43">
        <v>638773</v>
      </c>
      <c r="C261" s="44" t="s">
        <v>1579</v>
      </c>
      <c r="D261" s="44" t="s">
        <v>3175</v>
      </c>
      <c r="E261" s="44" t="s">
        <v>38</v>
      </c>
      <c r="F261" s="45" t="s">
        <v>8</v>
      </c>
      <c r="G261" s="45" t="s">
        <v>17</v>
      </c>
      <c r="H261" s="44" t="s">
        <v>224</v>
      </c>
      <c r="I261" s="44" t="s">
        <v>458</v>
      </c>
      <c r="J261" s="44" t="s">
        <v>181</v>
      </c>
      <c r="K261" s="45"/>
      <c r="L261" s="45"/>
      <c r="M261" s="45" t="s">
        <v>42</v>
      </c>
      <c r="N261" s="45"/>
      <c r="O261" s="45"/>
      <c r="P261" s="45"/>
      <c r="Q261" s="45" t="s">
        <v>124</v>
      </c>
      <c r="R261" s="51" t="s">
        <v>120</v>
      </c>
    </row>
    <row r="262" spans="1:18" ht="30" x14ac:dyDescent="0.25">
      <c r="A262" s="11">
        <v>249</v>
      </c>
      <c r="B262" s="43">
        <v>638774</v>
      </c>
      <c r="C262" s="44" t="s">
        <v>1385</v>
      </c>
      <c r="D262" s="44" t="s">
        <v>1386</v>
      </c>
      <c r="E262" s="44" t="s">
        <v>38</v>
      </c>
      <c r="F262" s="45" t="s">
        <v>8</v>
      </c>
      <c r="G262" s="45" t="s">
        <v>17</v>
      </c>
      <c r="H262" s="44" t="s">
        <v>61</v>
      </c>
      <c r="I262" s="44" t="s">
        <v>150</v>
      </c>
      <c r="J262" s="44" t="s">
        <v>61</v>
      </c>
      <c r="K262" s="45"/>
      <c r="L262" s="45"/>
      <c r="M262" s="45" t="s">
        <v>41</v>
      </c>
      <c r="N262" s="45"/>
      <c r="O262" s="45"/>
      <c r="P262" s="45"/>
      <c r="Q262" s="45" t="s">
        <v>116</v>
      </c>
      <c r="R262" s="51" t="s">
        <v>117</v>
      </c>
    </row>
    <row r="263" spans="1:18" ht="30" x14ac:dyDescent="0.25">
      <c r="A263" s="11">
        <v>250</v>
      </c>
      <c r="B263" s="43">
        <v>638775</v>
      </c>
      <c r="C263" s="44" t="s">
        <v>1582</v>
      </c>
      <c r="D263" s="44" t="s">
        <v>1583</v>
      </c>
      <c r="E263" s="44" t="s">
        <v>38</v>
      </c>
      <c r="F263" s="45" t="s">
        <v>8</v>
      </c>
      <c r="G263" s="45" t="s">
        <v>18</v>
      </c>
      <c r="H263" s="44" t="s">
        <v>176</v>
      </c>
      <c r="I263" s="44" t="s">
        <v>200</v>
      </c>
      <c r="J263" s="44" t="s">
        <v>44</v>
      </c>
      <c r="K263" s="45"/>
      <c r="L263" s="45"/>
      <c r="M263" s="45" t="s">
        <v>41</v>
      </c>
      <c r="N263" s="45"/>
      <c r="O263" s="45"/>
      <c r="P263" s="45"/>
      <c r="Q263" s="45" t="s">
        <v>116</v>
      </c>
      <c r="R263" s="51" t="s">
        <v>120</v>
      </c>
    </row>
    <row r="264" spans="1:18" ht="30" x14ac:dyDescent="0.25">
      <c r="A264" s="11">
        <v>251</v>
      </c>
      <c r="B264" s="43">
        <v>638776</v>
      </c>
      <c r="C264" s="44" t="s">
        <v>1584</v>
      </c>
      <c r="D264" s="44" t="s">
        <v>1583</v>
      </c>
      <c r="E264" s="44" t="s">
        <v>38</v>
      </c>
      <c r="F264" s="45" t="s">
        <v>8</v>
      </c>
      <c r="G264" s="45" t="s">
        <v>18</v>
      </c>
      <c r="H264" s="44" t="s">
        <v>1585</v>
      </c>
      <c r="I264" s="44" t="s">
        <v>200</v>
      </c>
      <c r="J264" s="44" t="s">
        <v>181</v>
      </c>
      <c r="K264" s="45"/>
      <c r="L264" s="45"/>
      <c r="M264" s="45" t="s">
        <v>41</v>
      </c>
      <c r="N264" s="45"/>
      <c r="O264" s="45"/>
      <c r="P264" s="45"/>
      <c r="Q264" s="45" t="s">
        <v>116</v>
      </c>
      <c r="R264" s="51" t="s">
        <v>120</v>
      </c>
    </row>
    <row r="265" spans="1:18" ht="30" x14ac:dyDescent="0.25">
      <c r="A265" s="11">
        <v>252</v>
      </c>
      <c r="B265" s="43">
        <v>638777</v>
      </c>
      <c r="C265" s="44" t="s">
        <v>1586</v>
      </c>
      <c r="D265" s="44" t="s">
        <v>1583</v>
      </c>
      <c r="E265" s="44" t="s">
        <v>38</v>
      </c>
      <c r="F265" s="45" t="s">
        <v>8</v>
      </c>
      <c r="G265" s="45" t="s">
        <v>18</v>
      </c>
      <c r="H265" s="44" t="s">
        <v>1302</v>
      </c>
      <c r="I265" s="44" t="s">
        <v>246</v>
      </c>
      <c r="J265" s="44" t="s">
        <v>60</v>
      </c>
      <c r="K265" s="45" t="s">
        <v>826</v>
      </c>
      <c r="L265" s="45"/>
      <c r="M265" s="45"/>
      <c r="N265" s="45"/>
      <c r="O265" s="45"/>
      <c r="P265" s="45"/>
      <c r="Q265" s="45" t="s">
        <v>128</v>
      </c>
      <c r="R265" s="51" t="s">
        <v>120</v>
      </c>
    </row>
    <row r="266" spans="1:18" ht="30" x14ac:dyDescent="0.25">
      <c r="A266" s="11">
        <v>253</v>
      </c>
      <c r="B266" s="43">
        <v>638778</v>
      </c>
      <c r="C266" s="44" t="s">
        <v>1587</v>
      </c>
      <c r="D266" s="44" t="s">
        <v>2620</v>
      </c>
      <c r="E266" s="44" t="s">
        <v>38</v>
      </c>
      <c r="F266" s="45" t="s">
        <v>8</v>
      </c>
      <c r="G266" s="45" t="s">
        <v>18</v>
      </c>
      <c r="H266" s="44" t="s">
        <v>612</v>
      </c>
      <c r="I266" s="44" t="s">
        <v>150</v>
      </c>
      <c r="J266" s="44" t="s">
        <v>43</v>
      </c>
      <c r="K266" s="45"/>
      <c r="L266" s="45"/>
      <c r="M266" s="45" t="s">
        <v>678</v>
      </c>
      <c r="N266" s="45"/>
      <c r="O266" s="45"/>
      <c r="P266" s="45"/>
      <c r="Q266" s="45" t="s">
        <v>123</v>
      </c>
      <c r="R266" s="51" t="s">
        <v>117</v>
      </c>
    </row>
    <row r="267" spans="1:18" ht="30" x14ac:dyDescent="0.25">
      <c r="A267" s="11">
        <v>254</v>
      </c>
      <c r="B267" s="43">
        <v>638779</v>
      </c>
      <c r="C267" s="44" t="s">
        <v>1588</v>
      </c>
      <c r="D267" s="44" t="s">
        <v>1308</v>
      </c>
      <c r="E267" s="44" t="s">
        <v>38</v>
      </c>
      <c r="F267" s="45" t="s">
        <v>8</v>
      </c>
      <c r="G267" s="45" t="s">
        <v>17</v>
      </c>
      <c r="H267" s="44" t="s">
        <v>1589</v>
      </c>
      <c r="I267" s="44" t="s">
        <v>1272</v>
      </c>
      <c r="J267" s="44" t="s">
        <v>61</v>
      </c>
      <c r="K267" s="45"/>
      <c r="L267" s="45"/>
      <c r="M267" s="45" t="s">
        <v>41</v>
      </c>
      <c r="N267" s="45"/>
      <c r="O267" s="45"/>
      <c r="P267" s="45"/>
      <c r="Q267" s="45" t="s">
        <v>119</v>
      </c>
      <c r="R267" s="51" t="s">
        <v>120</v>
      </c>
    </row>
    <row r="268" spans="1:18" ht="30" x14ac:dyDescent="0.25">
      <c r="A268" s="11">
        <v>255</v>
      </c>
      <c r="B268" s="43">
        <v>638780</v>
      </c>
      <c r="C268" s="44" t="s">
        <v>1590</v>
      </c>
      <c r="D268" s="44" t="s">
        <v>3177</v>
      </c>
      <c r="E268" s="44" t="s">
        <v>38</v>
      </c>
      <c r="F268" s="45" t="s">
        <v>8</v>
      </c>
      <c r="G268" s="45" t="s">
        <v>18</v>
      </c>
      <c r="H268" s="44" t="s">
        <v>185</v>
      </c>
      <c r="I268" s="44" t="s">
        <v>48</v>
      </c>
      <c r="J268" s="44" t="s">
        <v>152</v>
      </c>
      <c r="K268" s="45"/>
      <c r="L268" s="45"/>
      <c r="M268" s="45" t="s">
        <v>151</v>
      </c>
      <c r="N268" s="45"/>
      <c r="O268" s="45"/>
      <c r="P268" s="45"/>
      <c r="Q268" s="45" t="s">
        <v>247</v>
      </c>
      <c r="R268" s="51" t="s">
        <v>120</v>
      </c>
    </row>
    <row r="269" spans="1:18" ht="30" x14ac:dyDescent="0.25">
      <c r="A269" s="11">
        <v>256</v>
      </c>
      <c r="B269" s="43">
        <v>638781</v>
      </c>
      <c r="C269" s="44" t="s">
        <v>1590</v>
      </c>
      <c r="D269" s="44" t="s">
        <v>3177</v>
      </c>
      <c r="E269" s="44" t="s">
        <v>38</v>
      </c>
      <c r="F269" s="45" t="s">
        <v>7</v>
      </c>
      <c r="G269" s="45" t="s">
        <v>18</v>
      </c>
      <c r="H269" s="44" t="s">
        <v>1591</v>
      </c>
      <c r="I269" s="44" t="s">
        <v>150</v>
      </c>
      <c r="J269" s="44" t="s">
        <v>341</v>
      </c>
      <c r="K269" s="45"/>
      <c r="L269" s="45"/>
      <c r="M269" s="45"/>
      <c r="N269" s="45" t="s">
        <v>702</v>
      </c>
      <c r="O269" s="45"/>
      <c r="P269" s="45"/>
      <c r="Q269" s="45" t="s">
        <v>128</v>
      </c>
      <c r="R269" s="51" t="s">
        <v>120</v>
      </c>
    </row>
    <row r="270" spans="1:18" ht="30" x14ac:dyDescent="0.25">
      <c r="A270" s="11">
        <v>257</v>
      </c>
      <c r="B270" s="43">
        <v>638782</v>
      </c>
      <c r="C270" s="44" t="s">
        <v>1592</v>
      </c>
      <c r="D270" s="44" t="s">
        <v>1308</v>
      </c>
      <c r="E270" s="44" t="s">
        <v>38</v>
      </c>
      <c r="F270" s="45" t="s">
        <v>8</v>
      </c>
      <c r="G270" s="45" t="s">
        <v>18</v>
      </c>
      <c r="H270" s="44" t="s">
        <v>632</v>
      </c>
      <c r="I270" s="44" t="s">
        <v>150</v>
      </c>
      <c r="J270" s="44" t="s">
        <v>43</v>
      </c>
      <c r="K270" s="45"/>
      <c r="L270" s="45"/>
      <c r="M270" s="45" t="s">
        <v>55</v>
      </c>
      <c r="N270" s="45"/>
      <c r="O270" s="45"/>
      <c r="P270" s="45"/>
      <c r="Q270" s="45" t="s">
        <v>119</v>
      </c>
      <c r="R270" s="51" t="s">
        <v>117</v>
      </c>
    </row>
    <row r="271" spans="1:18" ht="30" x14ac:dyDescent="0.25">
      <c r="A271" s="11">
        <v>258</v>
      </c>
      <c r="B271" s="43">
        <v>638783</v>
      </c>
      <c r="C271" s="44" t="s">
        <v>1593</v>
      </c>
      <c r="D271" s="44" t="s">
        <v>188</v>
      </c>
      <c r="E271" s="44" t="s">
        <v>38</v>
      </c>
      <c r="F271" s="45" t="s">
        <v>8</v>
      </c>
      <c r="G271" s="45" t="s">
        <v>18</v>
      </c>
      <c r="H271" s="44" t="s">
        <v>1594</v>
      </c>
      <c r="I271" s="44" t="s">
        <v>179</v>
      </c>
      <c r="J271" s="44" t="s">
        <v>43</v>
      </c>
      <c r="K271" s="45"/>
      <c r="L271" s="45"/>
      <c r="M271" s="45" t="s">
        <v>41</v>
      </c>
      <c r="N271" s="45"/>
      <c r="O271" s="45"/>
      <c r="P271" s="45"/>
      <c r="Q271" s="45" t="s">
        <v>116</v>
      </c>
      <c r="R271" s="51" t="s">
        <v>120</v>
      </c>
    </row>
    <row r="272" spans="1:18" ht="30" x14ac:dyDescent="0.25">
      <c r="A272" s="11">
        <v>259</v>
      </c>
      <c r="B272" s="43">
        <v>638784</v>
      </c>
      <c r="C272" s="47" t="s">
        <v>1595</v>
      </c>
      <c r="D272" s="44" t="s">
        <v>3176</v>
      </c>
      <c r="E272" s="44" t="s">
        <v>38</v>
      </c>
      <c r="F272" s="45" t="s">
        <v>8</v>
      </c>
      <c r="G272" s="45" t="s">
        <v>17</v>
      </c>
      <c r="H272" s="44" t="s">
        <v>1293</v>
      </c>
      <c r="I272" s="44" t="s">
        <v>150</v>
      </c>
      <c r="J272" s="44" t="s">
        <v>43</v>
      </c>
      <c r="K272" s="45"/>
      <c r="L272" s="45"/>
      <c r="M272" s="45" t="s">
        <v>42</v>
      </c>
      <c r="N272" s="45"/>
      <c r="O272" s="45"/>
      <c r="P272" s="45"/>
      <c r="Q272" s="45" t="s">
        <v>124</v>
      </c>
      <c r="R272" s="51" t="s">
        <v>120</v>
      </c>
    </row>
    <row r="273" spans="1:18" ht="30" x14ac:dyDescent="0.25">
      <c r="A273" s="11">
        <v>260</v>
      </c>
      <c r="B273" s="43">
        <v>638785</v>
      </c>
      <c r="C273" s="47" t="s">
        <v>1595</v>
      </c>
      <c r="D273" s="44" t="s">
        <v>3176</v>
      </c>
      <c r="E273" s="44" t="s">
        <v>38</v>
      </c>
      <c r="F273" s="45" t="s">
        <v>8</v>
      </c>
      <c r="G273" s="45" t="s">
        <v>17</v>
      </c>
      <c r="H273" s="44" t="s">
        <v>1449</v>
      </c>
      <c r="I273" s="44" t="s">
        <v>76</v>
      </c>
      <c r="J273" s="44" t="s">
        <v>192</v>
      </c>
      <c r="K273" s="45"/>
      <c r="L273" s="45"/>
      <c r="M273" s="45" t="s">
        <v>151</v>
      </c>
      <c r="N273" s="45"/>
      <c r="O273" s="45"/>
      <c r="P273" s="45"/>
      <c r="Q273" s="45" t="s">
        <v>247</v>
      </c>
      <c r="R273" s="51" t="s">
        <v>120</v>
      </c>
    </row>
    <row r="274" spans="1:18" ht="30" x14ac:dyDescent="0.25">
      <c r="A274" s="11">
        <v>261</v>
      </c>
      <c r="B274" s="43">
        <v>638786</v>
      </c>
      <c r="C274" s="44" t="s">
        <v>1596</v>
      </c>
      <c r="D274" s="44" t="s">
        <v>3172</v>
      </c>
      <c r="E274" s="44" t="s">
        <v>38</v>
      </c>
      <c r="F274" s="45" t="s">
        <v>8</v>
      </c>
      <c r="G274" s="45" t="s">
        <v>17</v>
      </c>
      <c r="H274" s="44" t="s">
        <v>167</v>
      </c>
      <c r="I274" s="44" t="s">
        <v>394</v>
      </c>
      <c r="J274" s="44" t="s">
        <v>152</v>
      </c>
      <c r="K274" s="45"/>
      <c r="L274" s="45"/>
      <c r="M274" s="45" t="s">
        <v>49</v>
      </c>
      <c r="N274" s="45"/>
      <c r="O274" s="45"/>
      <c r="P274" s="45"/>
      <c r="Q274" s="45" t="s">
        <v>123</v>
      </c>
      <c r="R274" s="51" t="s">
        <v>120</v>
      </c>
    </row>
    <row r="275" spans="1:18" ht="30" x14ac:dyDescent="0.25">
      <c r="A275" s="11">
        <v>262</v>
      </c>
      <c r="B275" s="43">
        <v>638787</v>
      </c>
      <c r="C275" s="44" t="s">
        <v>1581</v>
      </c>
      <c r="D275" s="44" t="s">
        <v>1240</v>
      </c>
      <c r="E275" s="44" t="s">
        <v>38</v>
      </c>
      <c r="F275" s="45" t="s">
        <v>8</v>
      </c>
      <c r="G275" s="45" t="s">
        <v>17</v>
      </c>
      <c r="H275" s="44" t="s">
        <v>59</v>
      </c>
      <c r="I275" s="44" t="s">
        <v>261</v>
      </c>
      <c r="J275" s="44" t="s">
        <v>181</v>
      </c>
      <c r="K275" s="45"/>
      <c r="L275" s="45" t="s">
        <v>199</v>
      </c>
      <c r="M275" s="45" t="s">
        <v>37</v>
      </c>
      <c r="N275" s="45"/>
      <c r="O275" s="45"/>
      <c r="P275" s="45"/>
      <c r="Q275" s="45" t="s">
        <v>128</v>
      </c>
      <c r="R275" s="51" t="s">
        <v>120</v>
      </c>
    </row>
    <row r="276" spans="1:18" ht="30" x14ac:dyDescent="0.25">
      <c r="A276" s="11">
        <v>263</v>
      </c>
      <c r="B276" s="43">
        <v>638788</v>
      </c>
      <c r="C276" s="44" t="s">
        <v>1491</v>
      </c>
      <c r="D276" s="44" t="s">
        <v>2637</v>
      </c>
      <c r="E276" s="44" t="s">
        <v>38</v>
      </c>
      <c r="F276" s="45" t="s">
        <v>8</v>
      </c>
      <c r="G276" s="45" t="s">
        <v>17</v>
      </c>
      <c r="H276" s="44" t="s">
        <v>1597</v>
      </c>
      <c r="I276" s="44" t="s">
        <v>1272</v>
      </c>
      <c r="J276" s="44" t="s">
        <v>166</v>
      </c>
      <c r="K276" s="45"/>
      <c r="L276" s="45"/>
      <c r="M276" s="45" t="s">
        <v>1487</v>
      </c>
      <c r="N276" s="45"/>
      <c r="O276" s="45"/>
      <c r="P276" s="45"/>
      <c r="Q276" s="45" t="s">
        <v>128</v>
      </c>
      <c r="R276" s="51" t="s">
        <v>120</v>
      </c>
    </row>
    <row r="277" spans="1:18" ht="30" x14ac:dyDescent="0.25">
      <c r="A277" s="11">
        <v>264</v>
      </c>
      <c r="B277" s="43">
        <v>638789</v>
      </c>
      <c r="C277" s="44" t="s">
        <v>1579</v>
      </c>
      <c r="D277" s="44" t="s">
        <v>3175</v>
      </c>
      <c r="E277" s="44" t="s">
        <v>38</v>
      </c>
      <c r="F277" s="45" t="s">
        <v>8</v>
      </c>
      <c r="G277" s="45" t="s">
        <v>18</v>
      </c>
      <c r="H277" s="44" t="s">
        <v>1598</v>
      </c>
      <c r="I277" s="44" t="s">
        <v>48</v>
      </c>
      <c r="J277" s="44" t="s">
        <v>276</v>
      </c>
      <c r="K277" s="45"/>
      <c r="L277" s="45" t="s">
        <v>46</v>
      </c>
      <c r="M277" s="45"/>
      <c r="N277" s="45"/>
      <c r="O277" s="45"/>
      <c r="P277" s="45"/>
      <c r="Q277" s="45" t="s">
        <v>124</v>
      </c>
      <c r="R277" s="51" t="s">
        <v>120</v>
      </c>
    </row>
    <row r="278" spans="1:18" ht="30" x14ac:dyDescent="0.25">
      <c r="A278" s="11">
        <v>265</v>
      </c>
      <c r="B278" s="43">
        <v>638790</v>
      </c>
      <c r="C278" s="44" t="s">
        <v>1599</v>
      </c>
      <c r="D278" s="44" t="s">
        <v>3174</v>
      </c>
      <c r="E278" s="44" t="s">
        <v>38</v>
      </c>
      <c r="F278" s="45" t="s">
        <v>8</v>
      </c>
      <c r="G278" s="45" t="s">
        <v>18</v>
      </c>
      <c r="H278" s="44" t="s">
        <v>1600</v>
      </c>
      <c r="I278" s="44" t="s">
        <v>150</v>
      </c>
      <c r="J278" s="44" t="s">
        <v>181</v>
      </c>
      <c r="K278" s="45"/>
      <c r="L278" s="45"/>
      <c r="M278" s="45" t="s">
        <v>151</v>
      </c>
      <c r="N278" s="45"/>
      <c r="O278" s="45"/>
      <c r="P278" s="45"/>
      <c r="Q278" s="45" t="s">
        <v>247</v>
      </c>
      <c r="R278" s="51" t="s">
        <v>120</v>
      </c>
    </row>
    <row r="279" spans="1:18" ht="30" x14ac:dyDescent="0.25">
      <c r="A279" s="11">
        <v>266</v>
      </c>
      <c r="B279" s="43">
        <v>638791</v>
      </c>
      <c r="C279" s="44" t="s">
        <v>1601</v>
      </c>
      <c r="D279" s="44" t="s">
        <v>1602</v>
      </c>
      <c r="E279" s="44" t="s">
        <v>38</v>
      </c>
      <c r="F279" s="45" t="s">
        <v>8</v>
      </c>
      <c r="G279" s="45" t="s">
        <v>18</v>
      </c>
      <c r="H279" s="44" t="s">
        <v>1603</v>
      </c>
      <c r="I279" s="44" t="s">
        <v>150</v>
      </c>
      <c r="J279" s="44" t="s">
        <v>180</v>
      </c>
      <c r="K279" s="45"/>
      <c r="L279" s="45"/>
      <c r="M279" s="45" t="s">
        <v>160</v>
      </c>
      <c r="N279" s="45"/>
      <c r="O279" s="45"/>
      <c r="P279" s="45"/>
      <c r="Q279" s="45" t="s">
        <v>123</v>
      </c>
      <c r="R279" s="51" t="s">
        <v>117</v>
      </c>
    </row>
    <row r="280" spans="1:18" ht="30" x14ac:dyDescent="0.25">
      <c r="A280" s="11">
        <v>267</v>
      </c>
      <c r="B280" s="43">
        <v>638792</v>
      </c>
      <c r="C280" s="44" t="s">
        <v>1601</v>
      </c>
      <c r="D280" s="44" t="s">
        <v>1602</v>
      </c>
      <c r="E280" s="44" t="s">
        <v>38</v>
      </c>
      <c r="F280" s="45" t="s">
        <v>8</v>
      </c>
      <c r="G280" s="45" t="s">
        <v>17</v>
      </c>
      <c r="H280" s="44" t="s">
        <v>353</v>
      </c>
      <c r="I280" s="44" t="s">
        <v>150</v>
      </c>
      <c r="J280" s="44" t="s">
        <v>47</v>
      </c>
      <c r="K280" s="45" t="s">
        <v>428</v>
      </c>
      <c r="L280" s="45"/>
      <c r="M280" s="45"/>
      <c r="N280" s="45"/>
      <c r="O280" s="45"/>
      <c r="P280" s="45"/>
      <c r="Q280" s="45" t="s">
        <v>128</v>
      </c>
      <c r="R280" s="51" t="s">
        <v>120</v>
      </c>
    </row>
    <row r="281" spans="1:18" ht="30" x14ac:dyDescent="0.25">
      <c r="A281" s="11">
        <v>268</v>
      </c>
      <c r="B281" s="43">
        <v>638793</v>
      </c>
      <c r="C281" s="44" t="s">
        <v>1604</v>
      </c>
      <c r="D281" s="44" t="s">
        <v>3173</v>
      </c>
      <c r="E281" s="44" t="s">
        <v>1256</v>
      </c>
      <c r="F281" s="45" t="s">
        <v>8</v>
      </c>
      <c r="G281" s="45" t="s">
        <v>17</v>
      </c>
      <c r="H281" s="44" t="s">
        <v>1605</v>
      </c>
      <c r="I281" s="44" t="s">
        <v>150</v>
      </c>
      <c r="J281" s="44" t="s">
        <v>40</v>
      </c>
      <c r="K281" s="45"/>
      <c r="L281" s="45" t="s">
        <v>46</v>
      </c>
      <c r="M281" s="45"/>
      <c r="N281" s="45"/>
      <c r="O281" s="45"/>
      <c r="P281" s="45"/>
      <c r="Q281" s="45" t="s">
        <v>128</v>
      </c>
      <c r="R281" s="51" t="s">
        <v>120</v>
      </c>
    </row>
    <row r="282" spans="1:18" ht="30" x14ac:dyDescent="0.25">
      <c r="A282" s="11">
        <v>269</v>
      </c>
      <c r="B282" s="43">
        <v>638794</v>
      </c>
      <c r="C282" s="44" t="s">
        <v>1606</v>
      </c>
      <c r="D282" s="44" t="s">
        <v>3172</v>
      </c>
      <c r="E282" s="44" t="s">
        <v>38</v>
      </c>
      <c r="F282" s="45" t="s">
        <v>8</v>
      </c>
      <c r="G282" s="45" t="s">
        <v>18</v>
      </c>
      <c r="H282" s="44" t="s">
        <v>444</v>
      </c>
      <c r="I282" s="44" t="s">
        <v>150</v>
      </c>
      <c r="J282" s="44" t="s">
        <v>152</v>
      </c>
      <c r="K282" s="45"/>
      <c r="L282" s="45"/>
      <c r="M282" s="45" t="s">
        <v>45</v>
      </c>
      <c r="N282" s="45"/>
      <c r="O282" s="45"/>
      <c r="P282" s="45"/>
      <c r="Q282" s="45" t="s">
        <v>123</v>
      </c>
      <c r="R282" s="51" t="s">
        <v>117</v>
      </c>
    </row>
    <row r="283" spans="1:18" ht="30" x14ac:dyDescent="0.25">
      <c r="A283" s="11">
        <v>270</v>
      </c>
      <c r="B283" s="56">
        <v>639674</v>
      </c>
      <c r="C283" s="55" t="s">
        <v>2175</v>
      </c>
      <c r="D283" s="55" t="s">
        <v>3171</v>
      </c>
      <c r="E283" s="55" t="s">
        <v>38</v>
      </c>
      <c r="F283" s="51" t="s">
        <v>7</v>
      </c>
      <c r="G283" s="51" t="s">
        <v>18</v>
      </c>
      <c r="H283" s="55" t="s">
        <v>2176</v>
      </c>
      <c r="I283" s="55" t="s">
        <v>150</v>
      </c>
      <c r="J283" s="44" t="s">
        <v>40</v>
      </c>
      <c r="K283" s="51"/>
      <c r="L283" s="51"/>
      <c r="M283" s="51"/>
      <c r="N283" s="51"/>
      <c r="O283" s="51" t="s">
        <v>46</v>
      </c>
      <c r="P283" s="51"/>
      <c r="Q283" s="51" t="s">
        <v>124</v>
      </c>
      <c r="R283" s="51" t="s">
        <v>120</v>
      </c>
    </row>
    <row r="284" spans="1:18" ht="30" x14ac:dyDescent="0.25">
      <c r="A284" s="11">
        <v>271</v>
      </c>
      <c r="B284" s="56">
        <v>639675</v>
      </c>
      <c r="C284" s="55" t="s">
        <v>2175</v>
      </c>
      <c r="D284" s="55" t="s">
        <v>3171</v>
      </c>
      <c r="E284" s="55" t="s">
        <v>38</v>
      </c>
      <c r="F284" s="51" t="s">
        <v>7</v>
      </c>
      <c r="G284" s="51" t="s">
        <v>18</v>
      </c>
      <c r="H284" s="55" t="s">
        <v>2006</v>
      </c>
      <c r="I284" s="55" t="s">
        <v>150</v>
      </c>
      <c r="J284" s="44" t="s">
        <v>43</v>
      </c>
      <c r="K284" s="51"/>
      <c r="L284" s="51"/>
      <c r="M284" s="51"/>
      <c r="N284" s="51"/>
      <c r="O284" s="51" t="s">
        <v>46</v>
      </c>
      <c r="P284" s="51"/>
      <c r="Q284" s="51" t="s">
        <v>124</v>
      </c>
      <c r="R284" s="51" t="s">
        <v>120</v>
      </c>
    </row>
    <row r="285" spans="1:18" ht="30" x14ac:dyDescent="0.25">
      <c r="A285" s="11">
        <v>272</v>
      </c>
      <c r="B285" s="57">
        <v>639713</v>
      </c>
      <c r="C285" s="55" t="s">
        <v>3170</v>
      </c>
      <c r="D285" s="55" t="s">
        <v>3169</v>
      </c>
      <c r="E285" s="55" t="s">
        <v>2903</v>
      </c>
      <c r="F285" s="51" t="s">
        <v>8</v>
      </c>
      <c r="G285" s="51" t="s">
        <v>17</v>
      </c>
      <c r="H285" s="55" t="s">
        <v>1449</v>
      </c>
      <c r="I285" s="55" t="s">
        <v>150</v>
      </c>
      <c r="J285" s="44" t="s">
        <v>1740</v>
      </c>
      <c r="K285" s="51"/>
      <c r="L285" s="51"/>
      <c r="M285" s="51" t="s">
        <v>2240</v>
      </c>
      <c r="N285" s="51"/>
      <c r="O285" s="51"/>
      <c r="P285" s="51"/>
      <c r="Q285" s="51" t="s">
        <v>116</v>
      </c>
      <c r="R285" s="51" t="s">
        <v>120</v>
      </c>
    </row>
    <row r="286" spans="1:18" ht="30" x14ac:dyDescent="0.25">
      <c r="A286" s="11">
        <v>273</v>
      </c>
      <c r="B286" s="57">
        <v>639714</v>
      </c>
      <c r="C286" s="55" t="s">
        <v>3167</v>
      </c>
      <c r="D286" s="55" t="s">
        <v>3166</v>
      </c>
      <c r="E286" s="55" t="s">
        <v>2903</v>
      </c>
      <c r="F286" s="51" t="s">
        <v>8</v>
      </c>
      <c r="G286" s="51" t="s">
        <v>17</v>
      </c>
      <c r="H286" s="55" t="s">
        <v>3168</v>
      </c>
      <c r="I286" s="55" t="s">
        <v>292</v>
      </c>
      <c r="J286" s="44" t="s">
        <v>51</v>
      </c>
      <c r="K286" s="51"/>
      <c r="L286" s="51"/>
      <c r="M286" s="51" t="s">
        <v>41</v>
      </c>
      <c r="N286" s="51"/>
      <c r="O286" s="51"/>
      <c r="P286" s="51"/>
      <c r="Q286" s="51" t="s">
        <v>116</v>
      </c>
      <c r="R286" s="51" t="s">
        <v>120</v>
      </c>
    </row>
    <row r="287" spans="1:18" ht="30" x14ac:dyDescent="0.25">
      <c r="A287" s="11">
        <v>274</v>
      </c>
      <c r="B287" s="57">
        <v>639715</v>
      </c>
      <c r="C287" s="55" t="s">
        <v>3167</v>
      </c>
      <c r="D287" s="55" t="s">
        <v>3166</v>
      </c>
      <c r="E287" s="55" t="s">
        <v>2903</v>
      </c>
      <c r="F287" s="51" t="s">
        <v>8</v>
      </c>
      <c r="G287" s="51" t="s">
        <v>18</v>
      </c>
      <c r="H287" s="55" t="s">
        <v>1346</v>
      </c>
      <c r="I287" s="55" t="s">
        <v>292</v>
      </c>
      <c r="J287" s="44" t="s">
        <v>60</v>
      </c>
      <c r="K287" s="51"/>
      <c r="L287" s="51"/>
      <c r="M287" s="51" t="s">
        <v>69</v>
      </c>
      <c r="N287" s="51"/>
      <c r="O287" s="51"/>
      <c r="P287" s="51"/>
      <c r="Q287" s="51" t="s">
        <v>119</v>
      </c>
      <c r="R287" s="51" t="s">
        <v>120</v>
      </c>
    </row>
    <row r="1048057" spans="1:10" s="1" customFormat="1" x14ac:dyDescent="0.25">
      <c r="A1048057"/>
      <c r="C1048057" s="7"/>
      <c r="D1048057" s="8"/>
      <c r="E1048057" s="9"/>
      <c r="F1048057" s="10"/>
      <c r="H1048057" s="29"/>
      <c r="I1048057" s="29"/>
      <c r="J1048057" s="32"/>
    </row>
  </sheetData>
  <mergeCells count="23">
    <mergeCell ref="L7:M7"/>
    <mergeCell ref="O7:P7"/>
    <mergeCell ref="L8:M8"/>
    <mergeCell ref="O8:P8"/>
    <mergeCell ref="M9:P9"/>
    <mergeCell ref="A10:R10"/>
    <mergeCell ref="A11:A12"/>
    <mergeCell ref="B11:B12"/>
    <mergeCell ref="C11:E11"/>
    <mergeCell ref="F11:J11"/>
    <mergeCell ref="K11:M11"/>
    <mergeCell ref="N11:P11"/>
    <mergeCell ref="Q11:Q12"/>
    <mergeCell ref="R11:R12"/>
    <mergeCell ref="B1:Q1"/>
    <mergeCell ref="B2:Q2"/>
    <mergeCell ref="D4:E4"/>
    <mergeCell ref="H4:H5"/>
    <mergeCell ref="I4:I5"/>
    <mergeCell ref="J4:J5"/>
    <mergeCell ref="K4:K5"/>
    <mergeCell ref="L4:M4"/>
    <mergeCell ref="O4:P4"/>
  </mergeCells>
  <printOptions horizontalCentered="1" verticalCentered="1"/>
  <pageMargins left="0.23622047244094491" right="0.23622047244094491" top="0.39370078740157483" bottom="0.6692913385826772" header="0.31496062992125984" footer="0.31496062992125984"/>
  <pageSetup scale="65" orientation="landscape" horizontalDpi="4294967294" verticalDpi="0" r:id="rId1"/>
  <headerFooter>
    <oddFooter>&amp;L&amp;"-,Negrita"&amp;12RESPONSABLE MÓDULO DE VACUNACIÓN:&amp;"-,Normal"MVZ Luis Enrique Mejía Hdz&amp;C&amp;"-,Negrita"&amp;12APOYOS: &amp;"-,Normal"Napoleón Jiménez/Karla I. Chávez/Eulalio López&amp;R&amp;"-,Negrita"&amp;12DOSIS DESP.:&amp;"-,Normal"3 
&amp;"-,Negrita"RECIBOS CANC.:&amp;"-,Normal"0</oddFooter>
  </headerFooter>
  <rowBreaks count="13" manualBreakCount="13">
    <brk id="33" max="17" man="1"/>
    <brk id="53" max="17" man="1"/>
    <brk id="73" max="17" man="1"/>
    <brk id="93" max="17" man="1"/>
    <brk id="113" max="17" man="1"/>
    <brk id="133" max="17" man="1"/>
    <brk id="153" max="17" man="1"/>
    <brk id="173" max="17" man="1"/>
    <brk id="193" max="17" man="1"/>
    <brk id="213" max="17" man="1"/>
    <brk id="233" max="17" man="1"/>
    <brk id="253" max="17" man="1"/>
    <brk id="273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2AF9-0046-4A52-BA71-927EC3EEB9DF}">
  <dimension ref="A3:F28"/>
  <sheetViews>
    <sheetView view="pageBreakPreview" topLeftCell="A6" zoomScale="60" zoomScaleNormal="85" workbookViewId="0">
      <selection activeCell="E36" sqref="E36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15" t="s">
        <v>24</v>
      </c>
      <c r="B3" s="115"/>
      <c r="C3" s="115"/>
      <c r="D3" s="115"/>
      <c r="E3" s="115"/>
      <c r="F3" s="115"/>
    </row>
    <row r="4" spans="1:6" ht="18.75" x14ac:dyDescent="0.3">
      <c r="A4" s="116" t="s">
        <v>35</v>
      </c>
      <c r="B4" s="116"/>
      <c r="C4" s="116"/>
      <c r="D4" s="116"/>
      <c r="E4" s="116"/>
      <c r="F4" s="116"/>
    </row>
    <row r="5" spans="1:6" ht="17.25" x14ac:dyDescent="0.3">
      <c r="A5" s="117" t="s">
        <v>23</v>
      </c>
      <c r="B5" s="117"/>
      <c r="C5" s="117"/>
      <c r="D5" s="117"/>
      <c r="E5" s="117"/>
      <c r="F5" s="117"/>
    </row>
    <row r="7" spans="1:6" ht="29.25" customHeight="1" x14ac:dyDescent="0.25">
      <c r="A7" s="123" t="s">
        <v>110</v>
      </c>
      <c r="B7" s="124"/>
      <c r="C7" s="124"/>
      <c r="D7" s="124"/>
      <c r="E7" s="124"/>
      <c r="F7" s="124"/>
    </row>
    <row r="9" spans="1:6" ht="15.75" x14ac:dyDescent="0.25">
      <c r="A9" s="102" t="s">
        <v>3236</v>
      </c>
      <c r="B9" s="102"/>
      <c r="C9" s="102"/>
      <c r="D9" s="102"/>
      <c r="E9" s="102"/>
      <c r="F9" s="102"/>
    </row>
    <row r="10" spans="1:6" ht="15.75" x14ac:dyDescent="0.25">
      <c r="A10" s="125">
        <v>45373</v>
      </c>
      <c r="B10" s="125"/>
      <c r="C10" s="125"/>
      <c r="D10" s="125"/>
      <c r="E10" s="125"/>
      <c r="F10" s="125"/>
    </row>
    <row r="11" spans="1:6" ht="47.25" customHeight="1" x14ac:dyDescent="0.25">
      <c r="A11" s="111" t="s">
        <v>3237</v>
      </c>
      <c r="B11" s="111"/>
      <c r="C11" s="111"/>
      <c r="D11" s="111"/>
      <c r="E11" s="111"/>
      <c r="F11" s="111"/>
    </row>
    <row r="13" spans="1:6" ht="30" x14ac:dyDescent="0.25">
      <c r="A13" s="15" t="s">
        <v>25</v>
      </c>
      <c r="B13" s="15" t="s">
        <v>26</v>
      </c>
      <c r="C13" s="16" t="s">
        <v>27</v>
      </c>
      <c r="D13" s="14">
        <f>SUM(D14:D15)</f>
        <v>230</v>
      </c>
      <c r="E13" s="16" t="s">
        <v>28</v>
      </c>
      <c r="F13" s="14">
        <f>SUM(F14:F15)</f>
        <v>39</v>
      </c>
    </row>
    <row r="14" spans="1:6" x14ac:dyDescent="0.25">
      <c r="A14" s="126">
        <v>255</v>
      </c>
      <c r="B14" s="128">
        <f>SUM(D13+F13+F16)</f>
        <v>269</v>
      </c>
      <c r="C14" s="17" t="s">
        <v>29</v>
      </c>
      <c r="D14" s="13">
        <f>'22 MZO-ABUNDIO MTZ'!M5</f>
        <v>111</v>
      </c>
      <c r="E14" s="17" t="s">
        <v>29</v>
      </c>
      <c r="F14" s="13">
        <f>'22 MZO-ABUNDIO MTZ'!P5</f>
        <v>18</v>
      </c>
    </row>
    <row r="15" spans="1:6" x14ac:dyDescent="0.25">
      <c r="A15" s="127"/>
      <c r="B15" s="129"/>
      <c r="C15" s="17" t="s">
        <v>30</v>
      </c>
      <c r="D15" s="13">
        <f>'22 MZO-ABUNDIO MTZ'!M6</f>
        <v>119</v>
      </c>
      <c r="E15" s="17" t="s">
        <v>30</v>
      </c>
      <c r="F15" s="13">
        <f>'22 MZO-ABUNDIO MTZ'!P6</f>
        <v>21</v>
      </c>
    </row>
    <row r="16" spans="1:6" ht="15.75" customHeight="1" x14ac:dyDescent="0.25">
      <c r="A16" s="6"/>
      <c r="C16" s="30"/>
      <c r="D16" s="130" t="s">
        <v>95</v>
      </c>
      <c r="E16" s="131"/>
      <c r="F16" s="33">
        <v>0</v>
      </c>
    </row>
    <row r="17" spans="1:6" ht="15.75" customHeight="1" x14ac:dyDescent="0.25">
      <c r="A17" s="6"/>
      <c r="D17" s="20"/>
      <c r="E17" s="19"/>
      <c r="F17" s="20"/>
    </row>
    <row r="18" spans="1:6" ht="15" customHeight="1" x14ac:dyDescent="0.25">
      <c r="B18" s="122" t="s">
        <v>36</v>
      </c>
      <c r="C18" s="122"/>
      <c r="D18" s="20">
        <v>4</v>
      </c>
      <c r="E18" s="19"/>
      <c r="F18" s="20"/>
    </row>
    <row r="20" spans="1:6" x14ac:dyDescent="0.25">
      <c r="B20" s="18" t="s">
        <v>32</v>
      </c>
      <c r="C20" s="18" t="s">
        <v>33</v>
      </c>
      <c r="D20" s="18" t="s">
        <v>34</v>
      </c>
      <c r="E20" s="18" t="s">
        <v>3226</v>
      </c>
    </row>
    <row r="21" spans="1:6" x14ac:dyDescent="0.25">
      <c r="B21" s="35">
        <v>638795</v>
      </c>
      <c r="C21" s="35">
        <v>638900</v>
      </c>
      <c r="D21" s="121">
        <v>638826</v>
      </c>
      <c r="E21" s="121" t="s">
        <v>236</v>
      </c>
    </row>
    <row r="22" spans="1:6" ht="15" customHeight="1" x14ac:dyDescent="0.25">
      <c r="A22" s="122" t="s">
        <v>31</v>
      </c>
      <c r="B22" s="35">
        <v>639001</v>
      </c>
      <c r="C22" s="35">
        <v>639149</v>
      </c>
      <c r="D22" s="121"/>
      <c r="E22" s="121"/>
    </row>
    <row r="23" spans="1:6" x14ac:dyDescent="0.25">
      <c r="A23" s="122"/>
      <c r="B23" s="35">
        <v>639176</v>
      </c>
      <c r="C23" s="35">
        <v>639189</v>
      </c>
      <c r="D23" s="121"/>
      <c r="E23" s="121"/>
    </row>
    <row r="24" spans="1:6" x14ac:dyDescent="0.25">
      <c r="A24" s="122"/>
      <c r="B24" s="36">
        <v>639744</v>
      </c>
      <c r="C24" s="36" t="s">
        <v>236</v>
      </c>
      <c r="D24" s="121"/>
      <c r="E24" s="121"/>
    </row>
    <row r="25" spans="1:6" x14ac:dyDescent="0.25">
      <c r="A25" s="34"/>
      <c r="B25" s="35"/>
      <c r="C25" s="35"/>
      <c r="D25" s="2"/>
      <c r="E25" s="2"/>
    </row>
    <row r="26" spans="1:6" x14ac:dyDescent="0.25">
      <c r="A26" s="34"/>
      <c r="B26" s="35"/>
      <c r="C26" s="35"/>
      <c r="D26" s="2"/>
      <c r="E26" s="2"/>
    </row>
    <row r="27" spans="1:6" x14ac:dyDescent="0.25">
      <c r="A27" s="34"/>
      <c r="B27" s="35"/>
      <c r="C27" s="35"/>
      <c r="D27" s="2"/>
      <c r="E27" s="2"/>
    </row>
    <row r="28" spans="1:6" x14ac:dyDescent="0.25">
      <c r="A28" s="34"/>
      <c r="B28" s="35"/>
      <c r="C28" s="35"/>
      <c r="D28" s="2"/>
      <c r="E28" s="2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43307086614173229" bottom="0.39370078740157483" header="0.31496062992125984" footer="0.31496062992125984"/>
  <pageSetup scale="11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6C92-6477-4144-98A7-F1F074FE0FE8}">
  <dimension ref="A1:R1048037"/>
  <sheetViews>
    <sheetView view="pageBreakPreview" topLeftCell="E1" zoomScale="85" zoomScaleNormal="85" zoomScaleSheetLayoutView="85" workbookViewId="0">
      <selection activeCell="E7" sqref="A7:XFD8"/>
    </sheetView>
  </sheetViews>
  <sheetFormatPr baseColWidth="10" defaultRowHeight="15" x14ac:dyDescent="0.25"/>
  <cols>
    <col min="1" max="1" width="4.42578125" customWidth="1"/>
    <col min="2" max="2" width="9.85546875" style="1" customWidth="1"/>
    <col min="3" max="3" width="22.28515625" style="29" customWidth="1"/>
    <col min="4" max="4" width="26.7109375" style="29" customWidth="1"/>
    <col min="5" max="5" width="13.28515625" style="29" customWidth="1"/>
    <col min="6" max="6" width="9.5703125" style="1" bestFit="1" customWidth="1"/>
    <col min="7" max="7" width="5.5703125" style="1" customWidth="1"/>
    <col min="8" max="8" width="14.85546875" style="29" customWidth="1"/>
    <col min="9" max="9" width="14.5703125" style="29" customWidth="1"/>
    <col min="10" max="10" width="15.42578125" style="32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  <col min="18" max="18" width="11.42578125" style="1"/>
  </cols>
  <sheetData>
    <row r="1" spans="1:18" ht="21" x14ac:dyDescent="0.35">
      <c r="B1" s="132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18.75" x14ac:dyDescent="0.3">
      <c r="B2" s="115" t="s">
        <v>11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4" spans="1:18" ht="15.75" customHeight="1" x14ac:dyDescent="0.25">
      <c r="A4" s="5" t="s">
        <v>37</v>
      </c>
      <c r="B4" s="6"/>
      <c r="C4" s="30" t="s">
        <v>15</v>
      </c>
      <c r="D4" s="133">
        <v>45373</v>
      </c>
      <c r="E4" s="133"/>
      <c r="F4" s="22"/>
      <c r="G4" s="27"/>
      <c r="H4" s="135" t="s">
        <v>19</v>
      </c>
      <c r="I4" s="136">
        <v>255</v>
      </c>
      <c r="J4" s="124" t="s">
        <v>20</v>
      </c>
      <c r="K4" s="134">
        <f>N4+Q4+Q9</f>
        <v>269</v>
      </c>
      <c r="L4" s="102" t="s">
        <v>21</v>
      </c>
      <c r="M4" s="102"/>
      <c r="N4" s="28">
        <f>SUM(M5:M6)</f>
        <v>230</v>
      </c>
      <c r="O4" s="102" t="s">
        <v>22</v>
      </c>
      <c r="P4" s="102"/>
      <c r="Q4" s="28">
        <f>SUBTOTAL(9,P5:P6)</f>
        <v>39</v>
      </c>
    </row>
    <row r="5" spans="1:18" ht="45" x14ac:dyDescent="0.25">
      <c r="C5" s="30" t="s">
        <v>16</v>
      </c>
      <c r="D5" s="29" t="s">
        <v>2516</v>
      </c>
      <c r="F5" s="22"/>
      <c r="G5" s="27"/>
      <c r="H5" s="135"/>
      <c r="I5" s="136"/>
      <c r="J5" s="124"/>
      <c r="K5" s="134"/>
      <c r="L5" s="12" t="s">
        <v>18</v>
      </c>
      <c r="M5" s="1">
        <v>111</v>
      </c>
      <c r="O5" s="12" t="s">
        <v>18</v>
      </c>
      <c r="P5" s="1">
        <v>18</v>
      </c>
    </row>
    <row r="6" spans="1:18" x14ac:dyDescent="0.25">
      <c r="L6" s="12" t="s">
        <v>17</v>
      </c>
      <c r="M6" s="1">
        <v>119</v>
      </c>
      <c r="N6" s="12"/>
      <c r="O6" s="12" t="s">
        <v>17</v>
      </c>
      <c r="P6" s="1">
        <v>21</v>
      </c>
    </row>
    <row r="7" spans="1:18" x14ac:dyDescent="0.25">
      <c r="L7" s="145" t="s">
        <v>3271</v>
      </c>
      <c r="M7" s="145"/>
      <c r="N7" s="146">
        <f>14+12</f>
        <v>26</v>
      </c>
      <c r="O7" s="145" t="s">
        <v>3271</v>
      </c>
      <c r="P7" s="145"/>
      <c r="Q7" s="1">
        <v>10</v>
      </c>
    </row>
    <row r="8" spans="1:18" x14ac:dyDescent="0.25">
      <c r="L8" s="145" t="s">
        <v>3272</v>
      </c>
      <c r="M8" s="145"/>
      <c r="N8" s="146">
        <v>206</v>
      </c>
      <c r="O8" s="145" t="s">
        <v>3272</v>
      </c>
      <c r="P8" s="145"/>
      <c r="Q8" s="1">
        <v>25</v>
      </c>
    </row>
    <row r="9" spans="1:18" ht="15" customHeight="1" x14ac:dyDescent="0.25">
      <c r="J9" s="30" t="s">
        <v>96</v>
      </c>
      <c r="K9" s="28">
        <v>4</v>
      </c>
      <c r="M9" s="137" t="s">
        <v>95</v>
      </c>
      <c r="N9" s="137"/>
      <c r="O9" s="137"/>
      <c r="P9" s="137"/>
      <c r="Q9" s="28">
        <v>0</v>
      </c>
    </row>
    <row r="10" spans="1:18" s="4" customFormat="1" ht="18.75" customHeight="1" x14ac:dyDescent="0.3">
      <c r="A10" s="113" t="s">
        <v>110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</row>
    <row r="11" spans="1:18" ht="15" customHeight="1" x14ac:dyDescent="0.25">
      <c r="A11" s="138" t="s">
        <v>14</v>
      </c>
      <c r="B11" s="138" t="s">
        <v>5</v>
      </c>
      <c r="C11" s="139" t="s">
        <v>13</v>
      </c>
      <c r="D11" s="139"/>
      <c r="E11" s="139"/>
      <c r="F11" s="140"/>
      <c r="G11" s="140"/>
      <c r="H11" s="140"/>
      <c r="I11" s="140"/>
      <c r="J11" s="141"/>
      <c r="K11" s="142" t="s">
        <v>8</v>
      </c>
      <c r="L11" s="142"/>
      <c r="M11" s="142"/>
      <c r="N11" s="143" t="s">
        <v>7</v>
      </c>
      <c r="O11" s="143"/>
      <c r="P11" s="143"/>
      <c r="Q11" s="138" t="s">
        <v>4</v>
      </c>
      <c r="R11" s="144" t="s">
        <v>111</v>
      </c>
    </row>
    <row r="12" spans="1:18" s="3" customFormat="1" ht="27" x14ac:dyDescent="0.25">
      <c r="A12" s="138"/>
      <c r="B12" s="138"/>
      <c r="C12" s="21" t="s">
        <v>12</v>
      </c>
      <c r="D12" s="21" t="s">
        <v>10</v>
      </c>
      <c r="E12" s="21" t="s">
        <v>1</v>
      </c>
      <c r="F12" s="26" t="s">
        <v>9</v>
      </c>
      <c r="G12" s="25" t="s">
        <v>3</v>
      </c>
      <c r="H12" s="25" t="s">
        <v>12</v>
      </c>
      <c r="I12" s="25" t="s">
        <v>6</v>
      </c>
      <c r="J12" s="25" t="s">
        <v>2</v>
      </c>
      <c r="K12" s="24" t="s">
        <v>58</v>
      </c>
      <c r="L12" s="24" t="s">
        <v>53</v>
      </c>
      <c r="M12" s="24" t="s">
        <v>52</v>
      </c>
      <c r="N12" s="23" t="s">
        <v>54</v>
      </c>
      <c r="O12" s="23" t="s">
        <v>53</v>
      </c>
      <c r="P12" s="23" t="s">
        <v>52</v>
      </c>
      <c r="Q12" s="138"/>
      <c r="R12" s="144"/>
    </row>
    <row r="13" spans="1:18" s="3" customFormat="1" ht="30" x14ac:dyDescent="0.25">
      <c r="A13" s="11">
        <v>1</v>
      </c>
      <c r="B13" s="43">
        <v>638795</v>
      </c>
      <c r="C13" s="44" t="s">
        <v>1106</v>
      </c>
      <c r="D13" s="44" t="s">
        <v>1107</v>
      </c>
      <c r="E13" s="44" t="s">
        <v>1112</v>
      </c>
      <c r="F13" s="45" t="s">
        <v>8</v>
      </c>
      <c r="G13" s="45" t="s">
        <v>18</v>
      </c>
      <c r="H13" s="44" t="s">
        <v>1108</v>
      </c>
      <c r="I13" s="44" t="s">
        <v>531</v>
      </c>
      <c r="J13" s="44" t="s">
        <v>1109</v>
      </c>
      <c r="K13" s="45"/>
      <c r="L13" s="45"/>
      <c r="M13" s="45" t="s">
        <v>45</v>
      </c>
      <c r="N13" s="45"/>
      <c r="O13" s="45"/>
      <c r="P13" s="45" t="s">
        <v>37</v>
      </c>
      <c r="Q13" s="45" t="s">
        <v>151</v>
      </c>
      <c r="R13" s="51" t="s">
        <v>117</v>
      </c>
    </row>
    <row r="14" spans="1:18" s="3" customFormat="1" ht="30" x14ac:dyDescent="0.25">
      <c r="A14" s="11">
        <v>2</v>
      </c>
      <c r="B14" s="43">
        <v>638796</v>
      </c>
      <c r="C14" s="44" t="s">
        <v>1110</v>
      </c>
      <c r="D14" s="44" t="s">
        <v>1111</v>
      </c>
      <c r="E14" s="44" t="s">
        <v>1112</v>
      </c>
      <c r="F14" s="45" t="s">
        <v>8</v>
      </c>
      <c r="G14" s="45" t="s">
        <v>17</v>
      </c>
      <c r="H14" s="44" t="s">
        <v>195</v>
      </c>
      <c r="I14" s="44" t="s">
        <v>150</v>
      </c>
      <c r="J14" s="44" t="s">
        <v>60</v>
      </c>
      <c r="K14" s="45"/>
      <c r="L14" s="45"/>
      <c r="M14" s="45" t="s">
        <v>198</v>
      </c>
      <c r="N14" s="45"/>
      <c r="O14" s="45"/>
      <c r="P14" s="45"/>
      <c r="Q14" s="45" t="s">
        <v>151</v>
      </c>
      <c r="R14" s="51" t="s">
        <v>120</v>
      </c>
    </row>
    <row r="15" spans="1:18" s="3" customFormat="1" ht="30" x14ac:dyDescent="0.25">
      <c r="A15" s="11">
        <v>3</v>
      </c>
      <c r="B15" s="43">
        <v>638797</v>
      </c>
      <c r="C15" s="44" t="s">
        <v>1113</v>
      </c>
      <c r="D15" s="44" t="s">
        <v>1114</v>
      </c>
      <c r="E15" s="44" t="s">
        <v>1105</v>
      </c>
      <c r="F15" s="45" t="s">
        <v>8</v>
      </c>
      <c r="G15" s="45" t="s">
        <v>17</v>
      </c>
      <c r="H15" s="44" t="s">
        <v>1115</v>
      </c>
      <c r="I15" s="44" t="s">
        <v>150</v>
      </c>
      <c r="J15" s="44" t="s">
        <v>181</v>
      </c>
      <c r="K15" s="45"/>
      <c r="L15" s="45"/>
      <c r="M15" s="45" t="s">
        <v>42</v>
      </c>
      <c r="N15" s="45"/>
      <c r="O15" s="45"/>
      <c r="P15" s="45"/>
      <c r="Q15" s="45" t="s">
        <v>42</v>
      </c>
      <c r="R15" s="51" t="s">
        <v>120</v>
      </c>
    </row>
    <row r="16" spans="1:18" s="3" customFormat="1" ht="30" x14ac:dyDescent="0.25">
      <c r="A16" s="11">
        <v>4</v>
      </c>
      <c r="B16" s="43">
        <v>638798</v>
      </c>
      <c r="C16" s="46" t="s">
        <v>1116</v>
      </c>
      <c r="D16" s="44" t="s">
        <v>1117</v>
      </c>
      <c r="E16" s="44" t="s">
        <v>1105</v>
      </c>
      <c r="F16" s="45" t="s">
        <v>8</v>
      </c>
      <c r="G16" s="45" t="s">
        <v>18</v>
      </c>
      <c r="H16" s="44" t="s">
        <v>1118</v>
      </c>
      <c r="I16" s="44" t="s">
        <v>177</v>
      </c>
      <c r="J16" s="44" t="s">
        <v>166</v>
      </c>
      <c r="K16" s="45"/>
      <c r="L16" s="45"/>
      <c r="M16" s="45" t="s">
        <v>42</v>
      </c>
      <c r="N16" s="45"/>
      <c r="O16" s="45"/>
      <c r="P16" s="45"/>
      <c r="Q16" s="45" t="s">
        <v>41</v>
      </c>
      <c r="R16" s="51" t="s">
        <v>117</v>
      </c>
    </row>
    <row r="17" spans="1:18" s="3" customFormat="1" ht="30" x14ac:dyDescent="0.25">
      <c r="A17" s="11">
        <v>5</v>
      </c>
      <c r="B17" s="43">
        <v>638799</v>
      </c>
      <c r="C17" s="46" t="s">
        <v>1119</v>
      </c>
      <c r="D17" s="44" t="s">
        <v>1120</v>
      </c>
      <c r="E17" s="44" t="s">
        <v>1105</v>
      </c>
      <c r="F17" s="45" t="s">
        <v>8</v>
      </c>
      <c r="G17" s="45" t="s">
        <v>17</v>
      </c>
      <c r="H17" s="44" t="s">
        <v>1121</v>
      </c>
      <c r="I17" s="44" t="s">
        <v>1122</v>
      </c>
      <c r="J17" s="44" t="s">
        <v>51</v>
      </c>
      <c r="K17" s="45"/>
      <c r="L17" s="45"/>
      <c r="M17" s="45" t="s">
        <v>41</v>
      </c>
      <c r="N17" s="45"/>
      <c r="O17" s="45"/>
      <c r="P17" s="45"/>
      <c r="Q17" s="45" t="s">
        <v>41</v>
      </c>
      <c r="R17" s="51" t="s">
        <v>120</v>
      </c>
    </row>
    <row r="18" spans="1:18" s="3" customFormat="1" ht="30" x14ac:dyDescent="0.25">
      <c r="A18" s="11">
        <v>6</v>
      </c>
      <c r="B18" s="43">
        <v>638800</v>
      </c>
      <c r="C18" s="44" t="s">
        <v>1123</v>
      </c>
      <c r="D18" s="44" t="s">
        <v>1124</v>
      </c>
      <c r="E18" s="44" t="s">
        <v>1105</v>
      </c>
      <c r="F18" s="45" t="s">
        <v>8</v>
      </c>
      <c r="G18" s="45" t="s">
        <v>17</v>
      </c>
      <c r="H18" s="44" t="s">
        <v>1125</v>
      </c>
      <c r="I18" s="44" t="s">
        <v>150</v>
      </c>
      <c r="J18" s="44" t="s">
        <v>43</v>
      </c>
      <c r="K18" s="45"/>
      <c r="L18" s="45"/>
      <c r="M18" s="45" t="s">
        <v>198</v>
      </c>
      <c r="N18" s="45"/>
      <c r="O18" s="45"/>
      <c r="P18" s="45"/>
      <c r="Q18" s="45" t="s">
        <v>151</v>
      </c>
      <c r="R18" s="51" t="s">
        <v>120</v>
      </c>
    </row>
    <row r="19" spans="1:18" s="3" customFormat="1" ht="30" x14ac:dyDescent="0.25">
      <c r="A19" s="11">
        <v>7</v>
      </c>
      <c r="B19" s="43">
        <v>638801</v>
      </c>
      <c r="C19" s="44" t="s">
        <v>1126</v>
      </c>
      <c r="D19" s="44" t="s">
        <v>1127</v>
      </c>
      <c r="E19" s="44" t="s">
        <v>1105</v>
      </c>
      <c r="F19" s="45" t="s">
        <v>8</v>
      </c>
      <c r="G19" s="45" t="s">
        <v>17</v>
      </c>
      <c r="H19" s="44" t="s">
        <v>43</v>
      </c>
      <c r="I19" s="44" t="s">
        <v>150</v>
      </c>
      <c r="J19" s="44" t="s">
        <v>43</v>
      </c>
      <c r="K19" s="45"/>
      <c r="L19" s="45"/>
      <c r="M19" s="45" t="s">
        <v>55</v>
      </c>
      <c r="N19" s="45"/>
      <c r="O19" s="45"/>
      <c r="P19" s="45"/>
      <c r="Q19" s="45" t="s">
        <v>46</v>
      </c>
      <c r="R19" s="51" t="s">
        <v>120</v>
      </c>
    </row>
    <row r="20" spans="1:18" s="3" customFormat="1" ht="30" x14ac:dyDescent="0.25">
      <c r="A20" s="11">
        <v>8</v>
      </c>
      <c r="B20" s="43">
        <v>638802</v>
      </c>
      <c r="C20" s="44" t="s">
        <v>1126</v>
      </c>
      <c r="D20" s="44" t="s">
        <v>1127</v>
      </c>
      <c r="E20" s="44" t="s">
        <v>1105</v>
      </c>
      <c r="F20" s="45" t="s">
        <v>8</v>
      </c>
      <c r="G20" s="45" t="s">
        <v>17</v>
      </c>
      <c r="H20" s="44" t="s">
        <v>279</v>
      </c>
      <c r="I20" s="44" t="s">
        <v>150</v>
      </c>
      <c r="J20" s="44" t="s">
        <v>595</v>
      </c>
      <c r="K20" s="45"/>
      <c r="L20" s="45"/>
      <c r="M20" s="45" t="s">
        <v>42</v>
      </c>
      <c r="N20" s="45"/>
      <c r="O20" s="45"/>
      <c r="P20" s="45"/>
      <c r="Q20" s="45" t="s">
        <v>46</v>
      </c>
      <c r="R20" s="51" t="s">
        <v>120</v>
      </c>
    </row>
    <row r="21" spans="1:18" s="3" customFormat="1" ht="30" x14ac:dyDescent="0.25">
      <c r="A21" s="11">
        <v>9</v>
      </c>
      <c r="B21" s="43">
        <v>638803</v>
      </c>
      <c r="C21" s="44" t="s">
        <v>1128</v>
      </c>
      <c r="D21" s="44" t="s">
        <v>1129</v>
      </c>
      <c r="E21" s="44" t="s">
        <v>1105</v>
      </c>
      <c r="F21" s="45" t="s">
        <v>8</v>
      </c>
      <c r="G21" s="45" t="s">
        <v>18</v>
      </c>
      <c r="H21" s="44" t="s">
        <v>1130</v>
      </c>
      <c r="I21" s="44" t="s">
        <v>150</v>
      </c>
      <c r="J21" s="44" t="s">
        <v>40</v>
      </c>
      <c r="K21" s="45"/>
      <c r="L21" s="45"/>
      <c r="M21" s="45" t="s">
        <v>151</v>
      </c>
      <c r="N21" s="45"/>
      <c r="O21" s="45"/>
      <c r="P21" s="45"/>
      <c r="Q21" s="45" t="s">
        <v>41</v>
      </c>
      <c r="R21" s="51" t="s">
        <v>117</v>
      </c>
    </row>
    <row r="22" spans="1:18" ht="30" x14ac:dyDescent="0.25">
      <c r="A22" s="11">
        <v>10</v>
      </c>
      <c r="B22" s="43">
        <v>638804</v>
      </c>
      <c r="C22" s="44" t="s">
        <v>1131</v>
      </c>
      <c r="D22" s="44" t="s">
        <v>1132</v>
      </c>
      <c r="E22" s="44" t="s">
        <v>1105</v>
      </c>
      <c r="F22" s="45" t="s">
        <v>8</v>
      </c>
      <c r="G22" s="45" t="s">
        <v>17</v>
      </c>
      <c r="H22" s="44" t="s">
        <v>1133</v>
      </c>
      <c r="I22" s="44" t="s">
        <v>48</v>
      </c>
      <c r="J22" s="44" t="s">
        <v>273</v>
      </c>
      <c r="K22" s="45"/>
      <c r="L22" s="45"/>
      <c r="M22" s="45" t="s">
        <v>55</v>
      </c>
      <c r="N22" s="45"/>
      <c r="O22" s="45"/>
      <c r="P22" s="45"/>
      <c r="Q22" s="45" t="s">
        <v>55</v>
      </c>
      <c r="R22" s="51" t="s">
        <v>117</v>
      </c>
    </row>
    <row r="23" spans="1:18" ht="30" x14ac:dyDescent="0.25">
      <c r="A23" s="11">
        <v>11</v>
      </c>
      <c r="B23" s="43">
        <v>638805</v>
      </c>
      <c r="C23" s="44" t="s">
        <v>1134</v>
      </c>
      <c r="D23" s="44" t="s">
        <v>1135</v>
      </c>
      <c r="E23" s="44" t="s">
        <v>1105</v>
      </c>
      <c r="F23" s="45" t="s">
        <v>8</v>
      </c>
      <c r="G23" s="45" t="s">
        <v>18</v>
      </c>
      <c r="H23" s="44" t="s">
        <v>1136</v>
      </c>
      <c r="I23" s="44" t="s">
        <v>48</v>
      </c>
      <c r="J23" s="44" t="s">
        <v>44</v>
      </c>
      <c r="K23" s="45"/>
      <c r="L23" s="45"/>
      <c r="M23" s="1" t="s">
        <v>41</v>
      </c>
      <c r="N23" s="45"/>
      <c r="O23" s="45"/>
      <c r="P23" s="45"/>
      <c r="Q23" s="45" t="s">
        <v>41</v>
      </c>
      <c r="R23" s="51" t="s">
        <v>120</v>
      </c>
    </row>
    <row r="24" spans="1:18" ht="30" x14ac:dyDescent="0.25">
      <c r="A24" s="11">
        <v>12</v>
      </c>
      <c r="B24" s="43">
        <v>638806</v>
      </c>
      <c r="C24" s="44" t="s">
        <v>1137</v>
      </c>
      <c r="D24" s="44" t="s">
        <v>1138</v>
      </c>
      <c r="E24" s="44" t="s">
        <v>1105</v>
      </c>
      <c r="F24" s="45" t="s">
        <v>8</v>
      </c>
      <c r="G24" s="45" t="s">
        <v>18</v>
      </c>
      <c r="H24" s="44" t="s">
        <v>185</v>
      </c>
      <c r="I24" s="44" t="s">
        <v>754</v>
      </c>
      <c r="J24" s="44" t="s">
        <v>152</v>
      </c>
      <c r="K24" s="45"/>
      <c r="L24" s="45"/>
      <c r="M24" s="45" t="s">
        <v>41</v>
      </c>
      <c r="N24" s="45"/>
      <c r="O24" s="45"/>
      <c r="P24" s="45"/>
      <c r="Q24" s="45" t="s">
        <v>41</v>
      </c>
      <c r="R24" s="51" t="s">
        <v>120</v>
      </c>
    </row>
    <row r="25" spans="1:18" ht="30" x14ac:dyDescent="0.25">
      <c r="A25" s="11">
        <v>13</v>
      </c>
      <c r="B25" s="43">
        <v>638807</v>
      </c>
      <c r="C25" s="44" t="s">
        <v>1139</v>
      </c>
      <c r="D25" s="44" t="s">
        <v>1140</v>
      </c>
      <c r="E25" s="44" t="s">
        <v>1105</v>
      </c>
      <c r="F25" s="45" t="s">
        <v>8</v>
      </c>
      <c r="G25" s="45" t="s">
        <v>18</v>
      </c>
      <c r="H25" s="44" t="s">
        <v>771</v>
      </c>
      <c r="I25" s="44" t="s">
        <v>150</v>
      </c>
      <c r="J25" s="44" t="s">
        <v>157</v>
      </c>
      <c r="K25" s="45"/>
      <c r="L25" s="45"/>
      <c r="M25" s="45" t="s">
        <v>155</v>
      </c>
      <c r="N25" s="45"/>
      <c r="O25" s="45"/>
      <c r="P25" s="45"/>
      <c r="Q25" s="45" t="s">
        <v>41</v>
      </c>
      <c r="R25" s="51" t="s">
        <v>117</v>
      </c>
    </row>
    <row r="26" spans="1:18" ht="30" x14ac:dyDescent="0.25">
      <c r="A26" s="11">
        <v>14</v>
      </c>
      <c r="B26" s="43">
        <v>638808</v>
      </c>
      <c r="C26" s="44" t="s">
        <v>1141</v>
      </c>
      <c r="D26" s="44" t="s">
        <v>1142</v>
      </c>
      <c r="E26" s="44" t="s">
        <v>1105</v>
      </c>
      <c r="F26" s="45" t="s">
        <v>8</v>
      </c>
      <c r="G26" s="45" t="s">
        <v>17</v>
      </c>
      <c r="H26" s="44" t="s">
        <v>1143</v>
      </c>
      <c r="I26" s="44" t="s">
        <v>179</v>
      </c>
      <c r="J26" s="44" t="s">
        <v>193</v>
      </c>
      <c r="K26" s="45"/>
      <c r="L26" s="45"/>
      <c r="M26" s="45" t="s">
        <v>178</v>
      </c>
      <c r="N26" s="45"/>
      <c r="O26" s="45"/>
      <c r="P26" s="45"/>
      <c r="Q26" s="45" t="s">
        <v>151</v>
      </c>
      <c r="R26" s="51" t="s">
        <v>117</v>
      </c>
    </row>
    <row r="27" spans="1:18" ht="30" x14ac:dyDescent="0.25">
      <c r="A27" s="11">
        <v>15</v>
      </c>
      <c r="B27" s="43">
        <v>638809</v>
      </c>
      <c r="C27" s="44" t="s">
        <v>1144</v>
      </c>
      <c r="D27" s="44" t="s">
        <v>1145</v>
      </c>
      <c r="E27" s="44" t="s">
        <v>1105</v>
      </c>
      <c r="F27" s="45" t="s">
        <v>7</v>
      </c>
      <c r="G27" s="45" t="s">
        <v>17</v>
      </c>
      <c r="H27" s="44" t="s">
        <v>1146</v>
      </c>
      <c r="I27" s="44" t="s">
        <v>150</v>
      </c>
      <c r="J27" s="44" t="s">
        <v>158</v>
      </c>
      <c r="K27" s="45"/>
      <c r="L27" s="45"/>
      <c r="M27" s="45" t="s">
        <v>37</v>
      </c>
      <c r="N27" s="45"/>
      <c r="O27" s="45"/>
      <c r="P27" s="45" t="s">
        <v>49</v>
      </c>
      <c r="Q27" s="45" t="s">
        <v>55</v>
      </c>
      <c r="R27" s="51" t="s">
        <v>120</v>
      </c>
    </row>
    <row r="28" spans="1:18" ht="30" x14ac:dyDescent="0.25">
      <c r="A28" s="11">
        <v>16</v>
      </c>
      <c r="B28" s="43">
        <v>638810</v>
      </c>
      <c r="C28" s="44" t="s">
        <v>1128</v>
      </c>
      <c r="D28" s="44" t="s">
        <v>1129</v>
      </c>
      <c r="E28" s="44" t="s">
        <v>1105</v>
      </c>
      <c r="F28" s="45" t="s">
        <v>8</v>
      </c>
      <c r="G28" s="45" t="s">
        <v>17</v>
      </c>
      <c r="H28" s="44" t="s">
        <v>1147</v>
      </c>
      <c r="I28" s="44" t="s">
        <v>664</v>
      </c>
      <c r="J28" s="44" t="s">
        <v>152</v>
      </c>
      <c r="K28" s="45"/>
      <c r="L28" s="45"/>
      <c r="M28" s="45" t="s">
        <v>49</v>
      </c>
      <c r="N28" s="45"/>
      <c r="O28" s="45"/>
      <c r="P28" s="45"/>
      <c r="Q28" s="45" t="s">
        <v>151</v>
      </c>
      <c r="R28" s="51" t="s">
        <v>120</v>
      </c>
    </row>
    <row r="29" spans="1:18" ht="30" x14ac:dyDescent="0.25">
      <c r="A29" s="11">
        <v>17</v>
      </c>
      <c r="B29" s="43">
        <v>638811</v>
      </c>
      <c r="C29" s="44" t="s">
        <v>1128</v>
      </c>
      <c r="D29" s="44" t="s">
        <v>1129</v>
      </c>
      <c r="E29" s="44" t="s">
        <v>1105</v>
      </c>
      <c r="F29" s="45" t="s">
        <v>8</v>
      </c>
      <c r="G29" s="45" t="s">
        <v>17</v>
      </c>
      <c r="H29" s="44" t="s">
        <v>1148</v>
      </c>
      <c r="I29" s="44" t="s">
        <v>150</v>
      </c>
      <c r="J29" s="44" t="s">
        <v>61</v>
      </c>
      <c r="K29" s="45"/>
      <c r="L29" s="45"/>
      <c r="M29" s="45" t="s">
        <v>55</v>
      </c>
      <c r="N29" s="45"/>
      <c r="O29" s="45"/>
      <c r="P29" s="45"/>
      <c r="Q29" s="45" t="s">
        <v>46</v>
      </c>
      <c r="R29" s="51" t="s">
        <v>120</v>
      </c>
    </row>
    <row r="30" spans="1:18" ht="30" x14ac:dyDescent="0.25">
      <c r="A30" s="11">
        <v>18</v>
      </c>
      <c r="B30" s="43">
        <v>638812</v>
      </c>
      <c r="C30" s="44" t="s">
        <v>1149</v>
      </c>
      <c r="D30" s="44" t="s">
        <v>1150</v>
      </c>
      <c r="E30" s="44" t="s">
        <v>1105</v>
      </c>
      <c r="F30" s="45" t="s">
        <v>8</v>
      </c>
      <c r="G30" s="45" t="s">
        <v>17</v>
      </c>
      <c r="H30" s="44" t="s">
        <v>1151</v>
      </c>
      <c r="I30" s="44" t="s">
        <v>261</v>
      </c>
      <c r="J30" s="44" t="s">
        <v>43</v>
      </c>
      <c r="K30" s="45"/>
      <c r="L30" s="45"/>
      <c r="M30" s="45" t="s">
        <v>178</v>
      </c>
      <c r="N30" s="45"/>
      <c r="O30" s="45"/>
      <c r="P30" s="45"/>
      <c r="Q30" s="45" t="s">
        <v>151</v>
      </c>
      <c r="R30" s="51" t="s">
        <v>120</v>
      </c>
    </row>
    <row r="31" spans="1:18" ht="30" x14ac:dyDescent="0.25">
      <c r="A31" s="11">
        <v>19</v>
      </c>
      <c r="B31" s="43">
        <v>638813</v>
      </c>
      <c r="C31" s="44" t="s">
        <v>1149</v>
      </c>
      <c r="D31" s="44" t="s">
        <v>1150</v>
      </c>
      <c r="E31" s="44" t="s">
        <v>1105</v>
      </c>
      <c r="F31" s="45" t="s">
        <v>8</v>
      </c>
      <c r="G31" s="45" t="s">
        <v>18</v>
      </c>
      <c r="H31" s="44" t="s">
        <v>1152</v>
      </c>
      <c r="I31" s="44" t="s">
        <v>261</v>
      </c>
      <c r="J31" s="44" t="s">
        <v>51</v>
      </c>
      <c r="K31" s="45"/>
      <c r="L31" s="45"/>
      <c r="M31" s="45" t="s">
        <v>155</v>
      </c>
      <c r="N31" s="45"/>
      <c r="O31" s="45"/>
      <c r="P31" s="45"/>
      <c r="Q31" s="45" t="s">
        <v>151</v>
      </c>
      <c r="R31" s="51" t="s">
        <v>120</v>
      </c>
    </row>
    <row r="32" spans="1:18" ht="30" x14ac:dyDescent="0.25">
      <c r="A32" s="11">
        <v>20</v>
      </c>
      <c r="B32" s="43">
        <v>638814</v>
      </c>
      <c r="C32" s="44" t="s">
        <v>1149</v>
      </c>
      <c r="D32" s="44" t="s">
        <v>1150</v>
      </c>
      <c r="E32" s="44" t="s">
        <v>1105</v>
      </c>
      <c r="F32" s="45" t="s">
        <v>8</v>
      </c>
      <c r="G32" s="45" t="s">
        <v>18</v>
      </c>
      <c r="H32" s="44" t="s">
        <v>386</v>
      </c>
      <c r="I32" s="44" t="s">
        <v>261</v>
      </c>
      <c r="J32" s="44" t="s">
        <v>192</v>
      </c>
      <c r="K32" s="45"/>
      <c r="L32" s="45"/>
      <c r="M32" s="45" t="s">
        <v>49</v>
      </c>
      <c r="N32" s="45"/>
      <c r="O32" s="45"/>
      <c r="P32" s="45"/>
      <c r="Q32" s="45" t="s">
        <v>151</v>
      </c>
      <c r="R32" s="51" t="s">
        <v>117</v>
      </c>
    </row>
    <row r="33" spans="1:18" ht="30" x14ac:dyDescent="0.25">
      <c r="A33" s="11">
        <v>21</v>
      </c>
      <c r="B33" s="43">
        <v>638815</v>
      </c>
      <c r="C33" s="44" t="s">
        <v>1153</v>
      </c>
      <c r="D33" s="44" t="s">
        <v>1154</v>
      </c>
      <c r="E33" s="44" t="s">
        <v>1105</v>
      </c>
      <c r="F33" s="45" t="s">
        <v>8</v>
      </c>
      <c r="G33" s="45" t="s">
        <v>17</v>
      </c>
      <c r="H33" s="44" t="s">
        <v>1155</v>
      </c>
      <c r="I33" s="44" t="s">
        <v>716</v>
      </c>
      <c r="J33" s="44" t="s">
        <v>61</v>
      </c>
      <c r="K33" s="45"/>
      <c r="L33" s="45" t="s">
        <v>521</v>
      </c>
      <c r="M33" s="45"/>
      <c r="N33" s="45"/>
      <c r="O33" s="45"/>
      <c r="P33" s="45"/>
      <c r="Q33" s="45" t="s">
        <v>46</v>
      </c>
      <c r="R33" s="51" t="s">
        <v>120</v>
      </c>
    </row>
    <row r="34" spans="1:18" ht="30" x14ac:dyDescent="0.25">
      <c r="A34" s="11">
        <v>22</v>
      </c>
      <c r="B34" s="43">
        <v>638816</v>
      </c>
      <c r="C34" s="44" t="s">
        <v>1156</v>
      </c>
      <c r="D34" s="44" t="s">
        <v>1157</v>
      </c>
      <c r="E34" s="44" t="s">
        <v>1105</v>
      </c>
      <c r="F34" s="45" t="s">
        <v>7</v>
      </c>
      <c r="G34" s="45" t="s">
        <v>18</v>
      </c>
      <c r="H34" s="44" t="s">
        <v>794</v>
      </c>
      <c r="I34" s="44" t="s">
        <v>150</v>
      </c>
      <c r="J34" s="44" t="s">
        <v>1158</v>
      </c>
      <c r="K34" s="45"/>
      <c r="L34" s="45"/>
      <c r="M34" s="45"/>
      <c r="N34" s="45"/>
      <c r="O34" s="45"/>
      <c r="P34" s="45" t="s">
        <v>55</v>
      </c>
      <c r="Q34" s="45" t="s">
        <v>151</v>
      </c>
      <c r="R34" s="51" t="s">
        <v>117</v>
      </c>
    </row>
    <row r="35" spans="1:18" ht="30" x14ac:dyDescent="0.25">
      <c r="A35" s="11">
        <v>23</v>
      </c>
      <c r="B35" s="43">
        <v>638817</v>
      </c>
      <c r="C35" s="44" t="s">
        <v>1156</v>
      </c>
      <c r="D35" s="44" t="s">
        <v>1157</v>
      </c>
      <c r="E35" s="44" t="s">
        <v>1105</v>
      </c>
      <c r="F35" s="45" t="s">
        <v>8</v>
      </c>
      <c r="G35" s="45" t="s">
        <v>17</v>
      </c>
      <c r="H35" s="44" t="s">
        <v>1159</v>
      </c>
      <c r="I35" s="44" t="s">
        <v>150</v>
      </c>
      <c r="J35" s="44" t="s">
        <v>152</v>
      </c>
      <c r="K35" s="45"/>
      <c r="L35" s="45"/>
      <c r="M35" s="45" t="s">
        <v>194</v>
      </c>
      <c r="N35" s="45"/>
      <c r="O35" s="45"/>
      <c r="P35" s="45"/>
      <c r="Q35" s="45" t="s">
        <v>151</v>
      </c>
      <c r="R35" s="51" t="s">
        <v>120</v>
      </c>
    </row>
    <row r="36" spans="1:18" ht="30" x14ac:dyDescent="0.25">
      <c r="A36" s="11">
        <v>24</v>
      </c>
      <c r="B36" s="43">
        <v>638818</v>
      </c>
      <c r="C36" s="44" t="s">
        <v>1160</v>
      </c>
      <c r="D36" s="44" t="s">
        <v>1157</v>
      </c>
      <c r="E36" s="44" t="s">
        <v>1105</v>
      </c>
      <c r="F36" s="45" t="s">
        <v>7</v>
      </c>
      <c r="G36" s="45" t="s">
        <v>18</v>
      </c>
      <c r="H36" s="44" t="s">
        <v>1161</v>
      </c>
      <c r="I36" s="44" t="s">
        <v>150</v>
      </c>
      <c r="J36" s="44" t="s">
        <v>43</v>
      </c>
      <c r="K36" s="45"/>
      <c r="L36" s="45"/>
      <c r="M36" s="45" t="s">
        <v>37</v>
      </c>
      <c r="N36" s="45"/>
      <c r="O36" s="45"/>
      <c r="P36" s="45" t="s">
        <v>49</v>
      </c>
      <c r="Q36" s="45" t="s">
        <v>151</v>
      </c>
      <c r="R36" s="51" t="s">
        <v>117</v>
      </c>
    </row>
    <row r="37" spans="1:18" ht="30" x14ac:dyDescent="0.25">
      <c r="A37" s="11">
        <v>25</v>
      </c>
      <c r="B37" s="43">
        <v>638819</v>
      </c>
      <c r="C37" s="44" t="s">
        <v>1162</v>
      </c>
      <c r="D37" s="44" t="s">
        <v>1163</v>
      </c>
      <c r="E37" s="44" t="s">
        <v>1105</v>
      </c>
      <c r="F37" s="45" t="s">
        <v>8</v>
      </c>
      <c r="G37" s="45" t="s">
        <v>18</v>
      </c>
      <c r="H37" s="44" t="s">
        <v>1164</v>
      </c>
      <c r="I37" s="44" t="s">
        <v>246</v>
      </c>
      <c r="J37" s="44" t="s">
        <v>43</v>
      </c>
      <c r="K37" s="45"/>
      <c r="L37" s="45"/>
      <c r="M37" s="45" t="s">
        <v>42</v>
      </c>
      <c r="N37" s="45"/>
      <c r="O37" s="45"/>
      <c r="P37" s="45"/>
      <c r="Q37" s="50" t="s">
        <v>55</v>
      </c>
      <c r="R37" s="51" t="s">
        <v>120</v>
      </c>
    </row>
    <row r="38" spans="1:18" ht="30" x14ac:dyDescent="0.25">
      <c r="A38" s="11">
        <v>26</v>
      </c>
      <c r="B38" s="43">
        <v>638820</v>
      </c>
      <c r="C38" s="44" t="s">
        <v>1165</v>
      </c>
      <c r="D38" s="44" t="s">
        <v>1166</v>
      </c>
      <c r="E38" s="44" t="s">
        <v>1105</v>
      </c>
      <c r="F38" s="45" t="s">
        <v>8</v>
      </c>
      <c r="G38" s="45" t="s">
        <v>17</v>
      </c>
      <c r="H38" s="44" t="s">
        <v>1167</v>
      </c>
      <c r="I38" s="44" t="s">
        <v>292</v>
      </c>
      <c r="J38" s="44" t="s">
        <v>413</v>
      </c>
      <c r="K38" s="45"/>
      <c r="L38" s="45"/>
      <c r="M38" s="45" t="s">
        <v>155</v>
      </c>
      <c r="N38" s="45"/>
      <c r="O38" s="45"/>
      <c r="P38" s="45"/>
      <c r="Q38" s="45" t="s">
        <v>41</v>
      </c>
      <c r="R38" s="51" t="s">
        <v>120</v>
      </c>
    </row>
    <row r="39" spans="1:18" ht="30" x14ac:dyDescent="0.25">
      <c r="A39" s="11">
        <v>27</v>
      </c>
      <c r="B39" s="43">
        <v>638821</v>
      </c>
      <c r="C39" s="44" t="s">
        <v>1168</v>
      </c>
      <c r="D39" s="44" t="s">
        <v>1169</v>
      </c>
      <c r="E39" s="44" t="s">
        <v>1105</v>
      </c>
      <c r="F39" s="45" t="s">
        <v>8</v>
      </c>
      <c r="G39" s="45" t="s">
        <v>17</v>
      </c>
      <c r="H39" s="44" t="s">
        <v>1155</v>
      </c>
      <c r="I39" s="44" t="s">
        <v>1170</v>
      </c>
      <c r="J39" s="44" t="s">
        <v>273</v>
      </c>
      <c r="K39" s="45"/>
      <c r="L39" s="45"/>
      <c r="M39" s="45" t="s">
        <v>151</v>
      </c>
      <c r="N39" s="45"/>
      <c r="O39" s="45"/>
      <c r="P39" s="45"/>
      <c r="Q39" s="45" t="s">
        <v>42</v>
      </c>
      <c r="R39" s="51" t="s">
        <v>120</v>
      </c>
    </row>
    <row r="40" spans="1:18" ht="30" x14ac:dyDescent="0.25">
      <c r="A40" s="11">
        <v>28</v>
      </c>
      <c r="B40" s="43">
        <v>638822</v>
      </c>
      <c r="C40" s="44" t="s">
        <v>1171</v>
      </c>
      <c r="D40" s="44" t="s">
        <v>1172</v>
      </c>
      <c r="E40" s="44" t="s">
        <v>1105</v>
      </c>
      <c r="F40" s="45" t="s">
        <v>8</v>
      </c>
      <c r="G40" s="45" t="s">
        <v>18</v>
      </c>
      <c r="H40" s="44" t="s">
        <v>1173</v>
      </c>
      <c r="I40" s="44" t="s">
        <v>1174</v>
      </c>
      <c r="J40" s="44" t="s">
        <v>44</v>
      </c>
      <c r="K40" s="45"/>
      <c r="L40" s="45"/>
      <c r="M40" s="45" t="s">
        <v>42</v>
      </c>
      <c r="N40" s="45"/>
      <c r="O40" s="45"/>
      <c r="P40" s="45"/>
      <c r="Q40" s="45" t="s">
        <v>42</v>
      </c>
      <c r="R40" s="51" t="s">
        <v>120</v>
      </c>
    </row>
    <row r="41" spans="1:18" ht="30" x14ac:dyDescent="0.25">
      <c r="A41" s="11">
        <v>29</v>
      </c>
      <c r="B41" s="43">
        <v>638823</v>
      </c>
      <c r="C41" s="44" t="s">
        <v>1137</v>
      </c>
      <c r="D41" s="44" t="s">
        <v>1175</v>
      </c>
      <c r="E41" s="44" t="s">
        <v>1105</v>
      </c>
      <c r="F41" s="45" t="s">
        <v>8</v>
      </c>
      <c r="G41" s="45" t="s">
        <v>17</v>
      </c>
      <c r="H41" s="44" t="s">
        <v>1176</v>
      </c>
      <c r="I41" s="44" t="s">
        <v>1177</v>
      </c>
      <c r="J41" s="44" t="s">
        <v>152</v>
      </c>
      <c r="K41" s="45"/>
      <c r="L41" s="45"/>
      <c r="M41" s="45" t="s">
        <v>55</v>
      </c>
      <c r="N41" s="45"/>
      <c r="O41" s="45"/>
      <c r="P41" s="45"/>
      <c r="Q41" s="45" t="s">
        <v>55</v>
      </c>
      <c r="R41" s="51" t="s">
        <v>120</v>
      </c>
    </row>
    <row r="42" spans="1:18" ht="30" x14ac:dyDescent="0.25">
      <c r="A42" s="11">
        <v>30</v>
      </c>
      <c r="B42" s="43">
        <v>638824</v>
      </c>
      <c r="C42" s="44" t="s">
        <v>1178</v>
      </c>
      <c r="D42" s="44" t="s">
        <v>1179</v>
      </c>
      <c r="E42" s="44" t="s">
        <v>1105</v>
      </c>
      <c r="F42" s="45" t="s">
        <v>8</v>
      </c>
      <c r="G42" s="45" t="s">
        <v>18</v>
      </c>
      <c r="H42" s="44" t="s">
        <v>1180</v>
      </c>
      <c r="I42" s="44" t="s">
        <v>1181</v>
      </c>
      <c r="J42" s="44" t="s">
        <v>157</v>
      </c>
      <c r="K42" s="45"/>
      <c r="L42" s="45"/>
      <c r="M42" s="45" t="s">
        <v>160</v>
      </c>
      <c r="N42" s="45"/>
      <c r="O42" s="45"/>
      <c r="P42" s="45"/>
      <c r="Q42" s="45" t="s">
        <v>151</v>
      </c>
      <c r="R42" s="51" t="s">
        <v>120</v>
      </c>
    </row>
    <row r="43" spans="1:18" ht="30" x14ac:dyDescent="0.25">
      <c r="A43" s="11">
        <v>31</v>
      </c>
      <c r="B43" s="43">
        <v>638825</v>
      </c>
      <c r="C43" s="44" t="s">
        <v>1182</v>
      </c>
      <c r="D43" s="44" t="s">
        <v>1183</v>
      </c>
      <c r="E43" s="44" t="s">
        <v>189</v>
      </c>
      <c r="F43" s="45" t="s">
        <v>8</v>
      </c>
      <c r="G43" s="45" t="s">
        <v>17</v>
      </c>
      <c r="H43" s="44" t="s">
        <v>363</v>
      </c>
      <c r="I43" s="44" t="s">
        <v>1174</v>
      </c>
      <c r="J43" s="44" t="s">
        <v>40</v>
      </c>
      <c r="K43" s="45"/>
      <c r="L43" s="45"/>
      <c r="M43" s="45" t="s">
        <v>194</v>
      </c>
      <c r="N43" s="45"/>
      <c r="O43" s="45"/>
      <c r="P43" s="45"/>
      <c r="Q43" s="45" t="s">
        <v>46</v>
      </c>
      <c r="R43" s="51" t="s">
        <v>120</v>
      </c>
    </row>
    <row r="44" spans="1:18" ht="30" x14ac:dyDescent="0.25">
      <c r="A44" s="11"/>
      <c r="B44" s="43">
        <v>638826</v>
      </c>
      <c r="C44" s="67" t="s">
        <v>248</v>
      </c>
      <c r="D44" s="45" t="s">
        <v>236</v>
      </c>
      <c r="E44" s="44" t="s">
        <v>1105</v>
      </c>
      <c r="F44" s="45" t="s">
        <v>236</v>
      </c>
      <c r="G44" s="45" t="s">
        <v>236</v>
      </c>
      <c r="H44" s="45" t="s">
        <v>236</v>
      </c>
      <c r="I44" s="45" t="s">
        <v>236</v>
      </c>
      <c r="J44" s="45" t="s">
        <v>236</v>
      </c>
      <c r="K44" s="45" t="s">
        <v>236</v>
      </c>
      <c r="L44" s="45" t="s">
        <v>236</v>
      </c>
      <c r="M44" s="45" t="s">
        <v>236</v>
      </c>
      <c r="N44" s="45" t="s">
        <v>236</v>
      </c>
      <c r="O44" s="45" t="s">
        <v>236</v>
      </c>
      <c r="P44" s="45" t="s">
        <v>236</v>
      </c>
      <c r="Q44" s="45" t="s">
        <v>236</v>
      </c>
      <c r="R44" s="51" t="s">
        <v>236</v>
      </c>
    </row>
    <row r="45" spans="1:18" ht="30" x14ac:dyDescent="0.25">
      <c r="A45" s="11">
        <v>32</v>
      </c>
      <c r="B45" s="43">
        <v>638827</v>
      </c>
      <c r="C45" s="44" t="s">
        <v>1184</v>
      </c>
      <c r="D45" s="44" t="s">
        <v>1185</v>
      </c>
      <c r="E45" s="44" t="s">
        <v>57</v>
      </c>
      <c r="F45" s="45" t="s">
        <v>8</v>
      </c>
      <c r="G45" s="45" t="s">
        <v>17</v>
      </c>
      <c r="H45" s="44" t="s">
        <v>1186</v>
      </c>
      <c r="I45" s="44" t="s">
        <v>531</v>
      </c>
      <c r="J45" s="44" t="s">
        <v>503</v>
      </c>
      <c r="K45" s="45"/>
      <c r="L45" s="45"/>
      <c r="M45" s="45" t="s">
        <v>178</v>
      </c>
      <c r="N45" s="45"/>
      <c r="O45" s="45"/>
      <c r="P45" s="45"/>
      <c r="Q45" s="45" t="s">
        <v>151</v>
      </c>
      <c r="R45" s="51" t="s">
        <v>117</v>
      </c>
    </row>
    <row r="46" spans="1:18" ht="30" x14ac:dyDescent="0.25">
      <c r="A46" s="11">
        <v>33</v>
      </c>
      <c r="B46" s="43">
        <v>638828</v>
      </c>
      <c r="C46" s="44" t="s">
        <v>1184</v>
      </c>
      <c r="D46" s="44" t="s">
        <v>1192</v>
      </c>
      <c r="E46" s="44" t="s">
        <v>57</v>
      </c>
      <c r="F46" s="45" t="s">
        <v>8</v>
      </c>
      <c r="G46" s="45" t="s">
        <v>17</v>
      </c>
      <c r="H46" s="44" t="s">
        <v>1187</v>
      </c>
      <c r="I46" s="44" t="s">
        <v>531</v>
      </c>
      <c r="J46" s="44" t="s">
        <v>44</v>
      </c>
      <c r="K46" s="45"/>
      <c r="L46" s="45"/>
      <c r="M46" s="45" t="s">
        <v>41</v>
      </c>
      <c r="N46" s="45"/>
      <c r="O46" s="45"/>
      <c r="P46" s="45"/>
      <c r="Q46" s="45" t="s">
        <v>55</v>
      </c>
      <c r="R46" s="51" t="s">
        <v>120</v>
      </c>
    </row>
    <row r="47" spans="1:18" ht="30" x14ac:dyDescent="0.25">
      <c r="A47" s="11">
        <v>34</v>
      </c>
      <c r="B47" s="43">
        <v>638829</v>
      </c>
      <c r="C47" s="44" t="s">
        <v>1188</v>
      </c>
      <c r="D47" s="44" t="s">
        <v>1192</v>
      </c>
      <c r="E47" s="44" t="s">
        <v>57</v>
      </c>
      <c r="F47" s="45" t="s">
        <v>8</v>
      </c>
      <c r="G47" s="45" t="s">
        <v>18</v>
      </c>
      <c r="H47" s="44" t="s">
        <v>1189</v>
      </c>
      <c r="I47" s="44" t="s">
        <v>531</v>
      </c>
      <c r="J47" s="44" t="s">
        <v>44</v>
      </c>
      <c r="K47" s="45"/>
      <c r="L47" s="45"/>
      <c r="M47" s="45" t="s">
        <v>155</v>
      </c>
      <c r="N47" s="45"/>
      <c r="O47" s="45"/>
      <c r="P47" s="45"/>
      <c r="Q47" s="45" t="s">
        <v>151</v>
      </c>
      <c r="R47" s="51" t="s">
        <v>117</v>
      </c>
    </row>
    <row r="48" spans="1:18" ht="30" x14ac:dyDescent="0.25">
      <c r="A48" s="11">
        <v>35</v>
      </c>
      <c r="B48" s="43">
        <v>638830</v>
      </c>
      <c r="C48" s="44" t="s">
        <v>1190</v>
      </c>
      <c r="D48" s="44" t="s">
        <v>1191</v>
      </c>
      <c r="E48" s="44" t="s">
        <v>57</v>
      </c>
      <c r="F48" s="45" t="s">
        <v>8</v>
      </c>
      <c r="G48" s="45" t="s">
        <v>17</v>
      </c>
      <c r="H48" s="44" t="s">
        <v>1193</v>
      </c>
      <c r="I48" s="44" t="s">
        <v>394</v>
      </c>
      <c r="J48" s="44" t="s">
        <v>1194</v>
      </c>
      <c r="K48" s="45"/>
      <c r="L48" s="45"/>
      <c r="M48" s="45" t="s">
        <v>151</v>
      </c>
      <c r="N48" s="45"/>
      <c r="O48" s="45"/>
      <c r="P48" s="45"/>
      <c r="Q48" s="45" t="s">
        <v>41</v>
      </c>
      <c r="R48" s="51" t="s">
        <v>120</v>
      </c>
    </row>
    <row r="49" spans="1:18" ht="30" x14ac:dyDescent="0.25">
      <c r="A49" s="11">
        <v>36</v>
      </c>
      <c r="B49" s="43">
        <v>638831</v>
      </c>
      <c r="C49" s="44" t="s">
        <v>1190</v>
      </c>
      <c r="D49" s="44" t="s">
        <v>1191</v>
      </c>
      <c r="E49" s="44" t="s">
        <v>57</v>
      </c>
      <c r="F49" s="45" t="s">
        <v>8</v>
      </c>
      <c r="G49" s="45" t="s">
        <v>17</v>
      </c>
      <c r="H49" s="44" t="s">
        <v>1195</v>
      </c>
      <c r="I49" s="44" t="s">
        <v>261</v>
      </c>
      <c r="J49" s="44" t="s">
        <v>44</v>
      </c>
      <c r="K49" s="45"/>
      <c r="L49" s="45"/>
      <c r="M49" s="45" t="s">
        <v>39</v>
      </c>
      <c r="N49" s="45"/>
      <c r="O49" s="45"/>
      <c r="P49" s="45"/>
      <c r="Q49" s="45" t="s">
        <v>151</v>
      </c>
      <c r="R49" s="51" t="s">
        <v>120</v>
      </c>
    </row>
    <row r="50" spans="1:18" ht="30" x14ac:dyDescent="0.25">
      <c r="A50" s="11">
        <v>37</v>
      </c>
      <c r="B50" s="43">
        <v>638832</v>
      </c>
      <c r="C50" s="46" t="s">
        <v>1200</v>
      </c>
      <c r="D50" s="44" t="s">
        <v>1196</v>
      </c>
      <c r="E50" s="44" t="s">
        <v>57</v>
      </c>
      <c r="F50" s="45" t="s">
        <v>8</v>
      </c>
      <c r="G50" s="45" t="s">
        <v>18</v>
      </c>
      <c r="H50" s="44" t="s">
        <v>1197</v>
      </c>
      <c r="I50" s="44" t="s">
        <v>1198</v>
      </c>
      <c r="J50" s="44" t="s">
        <v>1199</v>
      </c>
      <c r="K50" s="45"/>
      <c r="L50" s="45"/>
      <c r="M50" s="45" t="s">
        <v>41</v>
      </c>
      <c r="N50" s="45"/>
      <c r="O50" s="45"/>
      <c r="P50" s="45"/>
      <c r="Q50" s="45" t="s">
        <v>41</v>
      </c>
      <c r="R50" s="51" t="s">
        <v>120</v>
      </c>
    </row>
    <row r="51" spans="1:18" ht="30" x14ac:dyDescent="0.25">
      <c r="A51" s="11">
        <v>38</v>
      </c>
      <c r="B51" s="43">
        <v>638833</v>
      </c>
      <c r="C51" s="46" t="s">
        <v>1200</v>
      </c>
      <c r="D51" s="44" t="s">
        <v>1196</v>
      </c>
      <c r="E51" s="44" t="s">
        <v>57</v>
      </c>
      <c r="F51" s="45" t="s">
        <v>8</v>
      </c>
      <c r="G51" s="45" t="s">
        <v>17</v>
      </c>
      <c r="H51" s="44" t="s">
        <v>1201</v>
      </c>
      <c r="I51" s="44" t="s">
        <v>1198</v>
      </c>
      <c r="J51" s="44" t="s">
        <v>1199</v>
      </c>
      <c r="K51" s="45"/>
      <c r="L51" s="45"/>
      <c r="M51" s="45" t="s">
        <v>194</v>
      </c>
      <c r="N51" s="45"/>
      <c r="O51" s="45"/>
      <c r="P51" s="45"/>
      <c r="Q51" s="45" t="s">
        <v>151</v>
      </c>
      <c r="R51" s="51" t="s">
        <v>120</v>
      </c>
    </row>
    <row r="52" spans="1:18" ht="30" x14ac:dyDescent="0.25">
      <c r="A52" s="11">
        <v>39</v>
      </c>
      <c r="B52" s="43">
        <v>638834</v>
      </c>
      <c r="C52" s="46" t="s">
        <v>1203</v>
      </c>
      <c r="D52" s="44" t="s">
        <v>1202</v>
      </c>
      <c r="E52" s="44" t="s">
        <v>1105</v>
      </c>
      <c r="F52" s="45" t="s">
        <v>8</v>
      </c>
      <c r="G52" s="45" t="s">
        <v>18</v>
      </c>
      <c r="H52" s="44" t="s">
        <v>176</v>
      </c>
      <c r="I52" s="44" t="s">
        <v>48</v>
      </c>
      <c r="J52" s="44" t="s">
        <v>478</v>
      </c>
      <c r="K52" s="45"/>
      <c r="L52" s="45"/>
      <c r="M52" s="45" t="s">
        <v>46</v>
      </c>
      <c r="N52" s="45"/>
      <c r="O52" s="45"/>
      <c r="P52" s="45"/>
      <c r="Q52" s="45" t="s">
        <v>46</v>
      </c>
      <c r="R52" s="51" t="s">
        <v>120</v>
      </c>
    </row>
    <row r="53" spans="1:18" ht="30" x14ac:dyDescent="0.25">
      <c r="A53" s="11">
        <v>40</v>
      </c>
      <c r="B53" s="43">
        <v>638835</v>
      </c>
      <c r="C53" s="46" t="s">
        <v>1203</v>
      </c>
      <c r="D53" s="44" t="s">
        <v>1202</v>
      </c>
      <c r="E53" s="44" t="s">
        <v>1105</v>
      </c>
      <c r="F53" s="45" t="s">
        <v>8</v>
      </c>
      <c r="G53" s="45" t="s">
        <v>18</v>
      </c>
      <c r="H53" s="44" t="s">
        <v>1204</v>
      </c>
      <c r="I53" s="44" t="s">
        <v>48</v>
      </c>
      <c r="J53" s="44" t="s">
        <v>152</v>
      </c>
      <c r="K53" s="45"/>
      <c r="L53" s="45"/>
      <c r="M53" s="45" t="s">
        <v>42</v>
      </c>
      <c r="N53" s="45"/>
      <c r="O53" s="45"/>
      <c r="P53" s="45"/>
      <c r="Q53" s="45" t="s">
        <v>42</v>
      </c>
      <c r="R53" s="51" t="s">
        <v>120</v>
      </c>
    </row>
    <row r="54" spans="1:18" ht="30" x14ac:dyDescent="0.25">
      <c r="A54" s="11">
        <v>41</v>
      </c>
      <c r="B54" s="43">
        <v>638836</v>
      </c>
      <c r="C54" s="46" t="s">
        <v>1203</v>
      </c>
      <c r="D54" s="44" t="s">
        <v>1202</v>
      </c>
      <c r="E54" s="44" t="s">
        <v>1105</v>
      </c>
      <c r="F54" s="45" t="s">
        <v>8</v>
      </c>
      <c r="G54" s="45" t="s">
        <v>18</v>
      </c>
      <c r="H54" s="44" t="s">
        <v>1205</v>
      </c>
      <c r="I54" s="44" t="s">
        <v>1206</v>
      </c>
      <c r="J54" s="44" t="s">
        <v>60</v>
      </c>
      <c r="K54" s="45"/>
      <c r="L54" s="45"/>
      <c r="M54" s="45" t="s">
        <v>151</v>
      </c>
      <c r="N54" s="45"/>
      <c r="O54" s="45"/>
      <c r="P54" s="45"/>
      <c r="Q54" s="45" t="s">
        <v>151</v>
      </c>
      <c r="R54" s="51" t="s">
        <v>117</v>
      </c>
    </row>
    <row r="55" spans="1:18" ht="30" x14ac:dyDescent="0.25">
      <c r="A55" s="11">
        <v>42</v>
      </c>
      <c r="B55" s="43">
        <v>638837</v>
      </c>
      <c r="C55" s="46" t="s">
        <v>1203</v>
      </c>
      <c r="D55" s="44" t="s">
        <v>1202</v>
      </c>
      <c r="E55" s="44" t="s">
        <v>1105</v>
      </c>
      <c r="F55" s="45" t="s">
        <v>8</v>
      </c>
      <c r="G55" s="45" t="s">
        <v>17</v>
      </c>
      <c r="H55" s="44" t="s">
        <v>1207</v>
      </c>
      <c r="I55" s="44" t="s">
        <v>1206</v>
      </c>
      <c r="J55" s="44" t="s">
        <v>158</v>
      </c>
      <c r="K55" s="45"/>
      <c r="L55" s="45"/>
      <c r="M55" s="45" t="s">
        <v>42</v>
      </c>
      <c r="N55" s="45"/>
      <c r="O55" s="45"/>
      <c r="P55" s="45"/>
      <c r="Q55" s="45" t="s">
        <v>55</v>
      </c>
      <c r="R55" s="51" t="s">
        <v>120</v>
      </c>
    </row>
    <row r="56" spans="1:18" ht="30" x14ac:dyDescent="0.25">
      <c r="A56" s="11">
        <v>43</v>
      </c>
      <c r="B56" s="43">
        <v>638838</v>
      </c>
      <c r="C56" s="46" t="s">
        <v>1211</v>
      </c>
      <c r="D56" s="44" t="s">
        <v>1208</v>
      </c>
      <c r="E56" s="44" t="s">
        <v>1209</v>
      </c>
      <c r="F56" s="45" t="s">
        <v>8</v>
      </c>
      <c r="G56" s="45" t="s">
        <v>18</v>
      </c>
      <c r="H56" s="44" t="s">
        <v>1210</v>
      </c>
      <c r="I56" s="44" t="s">
        <v>261</v>
      </c>
      <c r="J56" s="44" t="s">
        <v>44</v>
      </c>
      <c r="K56" s="45"/>
      <c r="L56" s="45"/>
      <c r="M56" s="45" t="s">
        <v>49</v>
      </c>
      <c r="N56" s="45"/>
      <c r="O56" s="45"/>
      <c r="P56" s="45"/>
      <c r="Q56" s="45" t="s">
        <v>151</v>
      </c>
      <c r="R56" s="51" t="s">
        <v>120</v>
      </c>
    </row>
    <row r="57" spans="1:18" ht="30" x14ac:dyDescent="0.25">
      <c r="A57" s="11">
        <v>44</v>
      </c>
      <c r="B57" s="43">
        <v>638839</v>
      </c>
      <c r="C57" s="46" t="s">
        <v>1211</v>
      </c>
      <c r="D57" s="44" t="s">
        <v>1208</v>
      </c>
      <c r="E57" s="44" t="s">
        <v>1209</v>
      </c>
      <c r="F57" s="45" t="s">
        <v>8</v>
      </c>
      <c r="G57" s="45" t="s">
        <v>18</v>
      </c>
      <c r="H57" s="44" t="s">
        <v>1212</v>
      </c>
      <c r="I57" s="44" t="s">
        <v>531</v>
      </c>
      <c r="J57" s="44" t="s">
        <v>503</v>
      </c>
      <c r="K57" s="45"/>
      <c r="L57" s="45"/>
      <c r="M57" s="45" t="s">
        <v>41</v>
      </c>
      <c r="N57" s="45"/>
      <c r="O57" s="45"/>
      <c r="P57" s="45"/>
      <c r="Q57" s="45" t="s">
        <v>41</v>
      </c>
      <c r="R57" s="51" t="s">
        <v>120</v>
      </c>
    </row>
    <row r="58" spans="1:18" ht="30" x14ac:dyDescent="0.25">
      <c r="A58" s="11">
        <v>45</v>
      </c>
      <c r="B58" s="43">
        <v>638840</v>
      </c>
      <c r="C58" s="46" t="s">
        <v>1213</v>
      </c>
      <c r="D58" s="44" t="s">
        <v>1214</v>
      </c>
      <c r="E58" s="44" t="s">
        <v>1209</v>
      </c>
      <c r="F58" s="45" t="s">
        <v>8</v>
      </c>
      <c r="G58" s="45" t="s">
        <v>18</v>
      </c>
      <c r="H58" s="44" t="s">
        <v>1215</v>
      </c>
      <c r="I58" s="44" t="s">
        <v>261</v>
      </c>
      <c r="J58" s="44" t="s">
        <v>44</v>
      </c>
      <c r="K58" s="45"/>
      <c r="L58" s="45"/>
      <c r="M58" s="45" t="s">
        <v>194</v>
      </c>
      <c r="N58" s="45"/>
      <c r="O58" s="45"/>
      <c r="P58" s="45"/>
      <c r="Q58" s="45" t="s">
        <v>151</v>
      </c>
      <c r="R58" s="51" t="s">
        <v>117</v>
      </c>
    </row>
    <row r="59" spans="1:18" ht="30" x14ac:dyDescent="0.25">
      <c r="A59" s="11">
        <v>46</v>
      </c>
      <c r="B59" s="43">
        <v>638841</v>
      </c>
      <c r="C59" s="46" t="s">
        <v>1213</v>
      </c>
      <c r="D59" s="44" t="s">
        <v>1214</v>
      </c>
      <c r="E59" s="44" t="s">
        <v>1209</v>
      </c>
      <c r="F59" s="45" t="s">
        <v>8</v>
      </c>
      <c r="G59" s="45" t="s">
        <v>18</v>
      </c>
      <c r="H59" s="44" t="s">
        <v>185</v>
      </c>
      <c r="I59" s="44" t="s">
        <v>48</v>
      </c>
      <c r="J59" s="44" t="s">
        <v>51</v>
      </c>
      <c r="K59" s="45"/>
      <c r="L59" s="45"/>
      <c r="M59" s="45" t="s">
        <v>46</v>
      </c>
      <c r="N59" s="45"/>
      <c r="O59" s="45"/>
      <c r="P59" s="45"/>
      <c r="Q59" s="45" t="s">
        <v>42</v>
      </c>
      <c r="R59" s="51" t="s">
        <v>117</v>
      </c>
    </row>
    <row r="60" spans="1:18" ht="30" x14ac:dyDescent="0.25">
      <c r="A60" s="11">
        <v>47</v>
      </c>
      <c r="B60" s="43">
        <v>638842</v>
      </c>
      <c r="C60" s="46" t="s">
        <v>1128</v>
      </c>
      <c r="D60" s="44" t="s">
        <v>1129</v>
      </c>
      <c r="E60" s="44" t="s">
        <v>1105</v>
      </c>
      <c r="F60" s="45" t="s">
        <v>8</v>
      </c>
      <c r="G60" s="45" t="s">
        <v>17</v>
      </c>
      <c r="H60" s="44" t="s">
        <v>1216</v>
      </c>
      <c r="I60" s="44" t="s">
        <v>150</v>
      </c>
      <c r="J60" s="44" t="s">
        <v>192</v>
      </c>
      <c r="K60" s="45"/>
      <c r="L60" s="45"/>
      <c r="M60" s="45" t="s">
        <v>42</v>
      </c>
      <c r="N60" s="45"/>
      <c r="O60" s="45"/>
      <c r="P60" s="45"/>
      <c r="Q60" s="45" t="s">
        <v>55</v>
      </c>
      <c r="R60" s="51" t="s">
        <v>120</v>
      </c>
    </row>
    <row r="61" spans="1:18" ht="30" x14ac:dyDescent="0.25">
      <c r="A61" s="11">
        <v>48</v>
      </c>
      <c r="B61" s="43">
        <v>638843</v>
      </c>
      <c r="C61" s="46" t="s">
        <v>1607</v>
      </c>
      <c r="D61" s="44" t="s">
        <v>1608</v>
      </c>
      <c r="E61" s="44" t="s">
        <v>1105</v>
      </c>
      <c r="F61" s="45" t="s">
        <v>8</v>
      </c>
      <c r="G61" s="45" t="s">
        <v>18</v>
      </c>
      <c r="H61" s="44" t="s">
        <v>1609</v>
      </c>
      <c r="I61" s="44" t="s">
        <v>150</v>
      </c>
      <c r="J61" s="44" t="s">
        <v>43</v>
      </c>
      <c r="K61" s="45"/>
      <c r="L61" s="45"/>
      <c r="M61" s="45" t="s">
        <v>41</v>
      </c>
      <c r="N61" s="45"/>
      <c r="O61" s="45"/>
      <c r="P61" s="45"/>
      <c r="Q61" s="45" t="s">
        <v>42</v>
      </c>
      <c r="R61" s="51" t="s">
        <v>117</v>
      </c>
    </row>
    <row r="62" spans="1:18" ht="30" x14ac:dyDescent="0.25">
      <c r="A62" s="11">
        <v>49</v>
      </c>
      <c r="B62" s="43">
        <v>638844</v>
      </c>
      <c r="C62" s="46" t="s">
        <v>1607</v>
      </c>
      <c r="D62" s="44" t="s">
        <v>1608</v>
      </c>
      <c r="E62" s="44" t="s">
        <v>1105</v>
      </c>
      <c r="F62" s="45" t="s">
        <v>8</v>
      </c>
      <c r="G62" s="45" t="s">
        <v>17</v>
      </c>
      <c r="H62" s="44" t="s">
        <v>1610</v>
      </c>
      <c r="I62" s="44" t="s">
        <v>150</v>
      </c>
      <c r="J62" s="44" t="s">
        <v>152</v>
      </c>
      <c r="K62" s="45"/>
      <c r="L62" s="45"/>
      <c r="M62" s="45" t="s">
        <v>155</v>
      </c>
      <c r="N62" s="45"/>
      <c r="O62" s="45"/>
      <c r="P62" s="45"/>
      <c r="Q62" s="45" t="s">
        <v>42</v>
      </c>
      <c r="R62" s="51" t="s">
        <v>120</v>
      </c>
    </row>
    <row r="63" spans="1:18" ht="30" x14ac:dyDescent="0.25">
      <c r="A63" s="11">
        <v>50</v>
      </c>
      <c r="B63" s="43">
        <v>638845</v>
      </c>
      <c r="C63" s="46" t="s">
        <v>1607</v>
      </c>
      <c r="D63" s="44" t="s">
        <v>1608</v>
      </c>
      <c r="E63" s="44" t="s">
        <v>1105</v>
      </c>
      <c r="F63" s="45" t="s">
        <v>8</v>
      </c>
      <c r="G63" s="45" t="s">
        <v>18</v>
      </c>
      <c r="H63" s="44" t="s">
        <v>1302</v>
      </c>
      <c r="I63" s="44" t="s">
        <v>150</v>
      </c>
      <c r="J63" s="44" t="s">
        <v>994</v>
      </c>
      <c r="K63" s="45"/>
      <c r="L63" s="45"/>
      <c r="M63" s="45" t="s">
        <v>42</v>
      </c>
      <c r="N63" s="45"/>
      <c r="O63" s="45"/>
      <c r="P63" s="45"/>
      <c r="Q63" s="45" t="s">
        <v>42</v>
      </c>
      <c r="R63" s="51" t="s">
        <v>117</v>
      </c>
    </row>
    <row r="64" spans="1:18" ht="30" x14ac:dyDescent="0.25">
      <c r="A64" s="11">
        <v>51</v>
      </c>
      <c r="B64" s="43">
        <v>638846</v>
      </c>
      <c r="C64" s="46" t="s">
        <v>1607</v>
      </c>
      <c r="D64" s="44" t="s">
        <v>1608</v>
      </c>
      <c r="E64" s="44" t="s">
        <v>1105</v>
      </c>
      <c r="F64" s="45" t="s">
        <v>8</v>
      </c>
      <c r="G64" s="45" t="s">
        <v>18</v>
      </c>
      <c r="H64" s="44" t="s">
        <v>1257</v>
      </c>
      <c r="I64" s="44" t="s">
        <v>150</v>
      </c>
      <c r="J64" s="44" t="s">
        <v>1611</v>
      </c>
      <c r="K64" s="45"/>
      <c r="L64" s="45"/>
      <c r="M64" s="45" t="s">
        <v>155</v>
      </c>
      <c r="N64" s="45"/>
      <c r="O64" s="45"/>
      <c r="P64" s="45"/>
      <c r="Q64" s="45" t="s">
        <v>41</v>
      </c>
      <c r="R64" s="51" t="s">
        <v>117</v>
      </c>
    </row>
    <row r="65" spans="1:18" ht="30" x14ac:dyDescent="0.25">
      <c r="A65" s="11">
        <v>52</v>
      </c>
      <c r="B65" s="43">
        <v>638847</v>
      </c>
      <c r="C65" s="46" t="s">
        <v>1607</v>
      </c>
      <c r="D65" s="44" t="s">
        <v>1608</v>
      </c>
      <c r="E65" s="44" t="s">
        <v>1105</v>
      </c>
      <c r="F65" s="45" t="s">
        <v>8</v>
      </c>
      <c r="G65" s="45" t="s">
        <v>18</v>
      </c>
      <c r="H65" s="44" t="s">
        <v>1612</v>
      </c>
      <c r="I65" s="44" t="s">
        <v>150</v>
      </c>
      <c r="J65" s="44" t="s">
        <v>47</v>
      </c>
      <c r="K65" s="45"/>
      <c r="L65" s="45"/>
      <c r="M65" s="45" t="s">
        <v>194</v>
      </c>
      <c r="N65" s="45"/>
      <c r="O65" s="45"/>
      <c r="P65" s="45"/>
      <c r="Q65" s="45" t="s">
        <v>123</v>
      </c>
      <c r="R65" s="51" t="s">
        <v>117</v>
      </c>
    </row>
    <row r="66" spans="1:18" ht="30" x14ac:dyDescent="0.25">
      <c r="A66" s="11">
        <v>53</v>
      </c>
      <c r="B66" s="43">
        <v>638848</v>
      </c>
      <c r="C66" s="46" t="s">
        <v>1613</v>
      </c>
      <c r="D66" s="44" t="s">
        <v>1614</v>
      </c>
      <c r="E66" s="44" t="s">
        <v>1105</v>
      </c>
      <c r="F66" s="45" t="s">
        <v>8</v>
      </c>
      <c r="G66" s="45" t="s">
        <v>18</v>
      </c>
      <c r="H66" s="44" t="s">
        <v>612</v>
      </c>
      <c r="I66" s="44" t="s">
        <v>261</v>
      </c>
      <c r="J66" s="44" t="s">
        <v>44</v>
      </c>
      <c r="K66" s="45"/>
      <c r="L66" s="45"/>
      <c r="M66" s="45" t="s">
        <v>160</v>
      </c>
      <c r="N66" s="45"/>
      <c r="O66" s="45"/>
      <c r="P66" s="45"/>
      <c r="Q66" s="45" t="s">
        <v>123</v>
      </c>
      <c r="R66" s="51" t="s">
        <v>120</v>
      </c>
    </row>
    <row r="67" spans="1:18" ht="30" x14ac:dyDescent="0.25">
      <c r="A67" s="11">
        <v>54</v>
      </c>
      <c r="B67" s="43">
        <v>638849</v>
      </c>
      <c r="C67" s="46" t="s">
        <v>1613</v>
      </c>
      <c r="D67" s="44" t="s">
        <v>1614</v>
      </c>
      <c r="E67" s="44" t="s">
        <v>1105</v>
      </c>
      <c r="F67" s="45" t="s">
        <v>8</v>
      </c>
      <c r="G67" s="45" t="s">
        <v>18</v>
      </c>
      <c r="H67" s="44" t="s">
        <v>1615</v>
      </c>
      <c r="I67" s="44" t="s">
        <v>261</v>
      </c>
      <c r="J67" s="44" t="s">
        <v>44</v>
      </c>
      <c r="K67" s="45"/>
      <c r="L67" s="45"/>
      <c r="M67" s="45" t="s">
        <v>164</v>
      </c>
      <c r="N67" s="45"/>
      <c r="O67" s="45"/>
      <c r="P67" s="45"/>
      <c r="Q67" s="45" t="s">
        <v>123</v>
      </c>
      <c r="R67" s="51" t="s">
        <v>120</v>
      </c>
    </row>
    <row r="68" spans="1:18" ht="30" x14ac:dyDescent="0.25">
      <c r="A68" s="11">
        <v>55</v>
      </c>
      <c r="B68" s="43">
        <v>638850</v>
      </c>
      <c r="C68" s="46" t="s">
        <v>1616</v>
      </c>
      <c r="D68" s="44" t="s">
        <v>1169</v>
      </c>
      <c r="E68" s="44" t="s">
        <v>57</v>
      </c>
      <c r="F68" s="45" t="s">
        <v>8</v>
      </c>
      <c r="G68" s="45" t="s">
        <v>18</v>
      </c>
      <c r="H68" s="44" t="s">
        <v>1617</v>
      </c>
      <c r="I68" s="44" t="s">
        <v>716</v>
      </c>
      <c r="J68" s="44" t="s">
        <v>192</v>
      </c>
      <c r="K68" s="45"/>
      <c r="L68" s="45"/>
      <c r="M68" s="45" t="s">
        <v>151</v>
      </c>
      <c r="N68" s="45"/>
      <c r="O68" s="45"/>
      <c r="P68" s="45"/>
      <c r="Q68" s="45" t="s">
        <v>123</v>
      </c>
      <c r="R68" s="51" t="s">
        <v>120</v>
      </c>
    </row>
    <row r="69" spans="1:18" ht="30" x14ac:dyDescent="0.25">
      <c r="A69" s="11">
        <v>56</v>
      </c>
      <c r="B69" s="43">
        <v>638851</v>
      </c>
      <c r="C69" s="46" t="s">
        <v>1616</v>
      </c>
      <c r="D69" s="44" t="s">
        <v>1169</v>
      </c>
      <c r="E69" s="44" t="s">
        <v>57</v>
      </c>
      <c r="F69" s="45" t="s">
        <v>8</v>
      </c>
      <c r="G69" s="45" t="s">
        <v>18</v>
      </c>
      <c r="H69" s="44" t="s">
        <v>478</v>
      </c>
      <c r="I69" s="44" t="s">
        <v>1618</v>
      </c>
      <c r="J69" s="44" t="s">
        <v>157</v>
      </c>
      <c r="K69" s="45"/>
      <c r="L69" s="45"/>
      <c r="M69" s="45" t="s">
        <v>55</v>
      </c>
      <c r="N69" s="45"/>
      <c r="O69" s="45"/>
      <c r="P69" s="45"/>
      <c r="Q69" s="45" t="s">
        <v>55</v>
      </c>
      <c r="R69" s="51" t="s">
        <v>117</v>
      </c>
    </row>
    <row r="70" spans="1:18" ht="30" x14ac:dyDescent="0.25">
      <c r="A70" s="11">
        <v>57</v>
      </c>
      <c r="B70" s="43">
        <v>638852</v>
      </c>
      <c r="C70" s="46" t="s">
        <v>1616</v>
      </c>
      <c r="D70" s="44" t="s">
        <v>1169</v>
      </c>
      <c r="E70" s="44" t="s">
        <v>57</v>
      </c>
      <c r="F70" s="45" t="s">
        <v>8</v>
      </c>
      <c r="G70" s="45" t="s">
        <v>17</v>
      </c>
      <c r="H70" s="44" t="s">
        <v>596</v>
      </c>
      <c r="I70" s="44" t="s">
        <v>716</v>
      </c>
      <c r="J70" s="48" t="s">
        <v>1619</v>
      </c>
      <c r="K70" s="45"/>
      <c r="L70" s="45" t="s">
        <v>46</v>
      </c>
      <c r="M70" s="45"/>
      <c r="N70" s="45"/>
      <c r="O70" s="45"/>
      <c r="P70" s="45"/>
      <c r="Q70" s="45" t="s">
        <v>55</v>
      </c>
      <c r="R70" s="51" t="s">
        <v>120</v>
      </c>
    </row>
    <row r="71" spans="1:18" ht="30" x14ac:dyDescent="0.25">
      <c r="A71" s="11">
        <v>58</v>
      </c>
      <c r="B71" s="43">
        <v>638853</v>
      </c>
      <c r="C71" s="46" t="s">
        <v>1620</v>
      </c>
      <c r="D71" s="44" t="s">
        <v>1621</v>
      </c>
      <c r="E71" s="44" t="s">
        <v>1105</v>
      </c>
      <c r="F71" s="45" t="s">
        <v>8</v>
      </c>
      <c r="G71" s="45" t="s">
        <v>17</v>
      </c>
      <c r="H71" s="44" t="s">
        <v>1622</v>
      </c>
      <c r="I71" s="44" t="s">
        <v>150</v>
      </c>
      <c r="J71" s="44" t="s">
        <v>157</v>
      </c>
      <c r="K71" s="45"/>
      <c r="L71" s="45"/>
      <c r="M71" s="45" t="s">
        <v>198</v>
      </c>
      <c r="N71" s="45"/>
      <c r="O71" s="45"/>
      <c r="P71" s="45"/>
      <c r="Q71" s="45" t="s">
        <v>123</v>
      </c>
      <c r="R71" s="51" t="s">
        <v>120</v>
      </c>
    </row>
    <row r="72" spans="1:18" ht="30" x14ac:dyDescent="0.25">
      <c r="A72" s="11">
        <v>59</v>
      </c>
      <c r="B72" s="43">
        <v>638854</v>
      </c>
      <c r="C72" s="46" t="s">
        <v>1620</v>
      </c>
      <c r="D72" s="44" t="s">
        <v>1621</v>
      </c>
      <c r="E72" s="44" t="s">
        <v>1105</v>
      </c>
      <c r="F72" s="45" t="s">
        <v>8</v>
      </c>
      <c r="G72" s="45" t="s">
        <v>18</v>
      </c>
      <c r="H72" s="44" t="s">
        <v>1623</v>
      </c>
      <c r="I72" s="44" t="s">
        <v>150</v>
      </c>
      <c r="J72" s="44" t="s">
        <v>608</v>
      </c>
      <c r="K72" s="45"/>
      <c r="L72" s="45"/>
      <c r="M72" s="45" t="s">
        <v>41</v>
      </c>
      <c r="N72" s="45"/>
      <c r="O72" s="45"/>
      <c r="P72" s="45"/>
      <c r="Q72" s="45" t="s">
        <v>41</v>
      </c>
      <c r="R72" s="51" t="s">
        <v>117</v>
      </c>
    </row>
    <row r="73" spans="1:18" ht="30" x14ac:dyDescent="0.25">
      <c r="A73" s="11">
        <v>60</v>
      </c>
      <c r="B73" s="43">
        <v>638855</v>
      </c>
      <c r="C73" s="46" t="s">
        <v>1624</v>
      </c>
      <c r="D73" s="44" t="s">
        <v>1625</v>
      </c>
      <c r="E73" s="44" t="s">
        <v>57</v>
      </c>
      <c r="F73" s="45" t="s">
        <v>8</v>
      </c>
      <c r="G73" s="45" t="s">
        <v>18</v>
      </c>
      <c r="H73" s="44" t="s">
        <v>1626</v>
      </c>
      <c r="I73" s="44" t="s">
        <v>246</v>
      </c>
      <c r="J73" s="44" t="s">
        <v>47</v>
      </c>
      <c r="K73" s="45" t="s">
        <v>297</v>
      </c>
      <c r="L73" s="45"/>
      <c r="M73" s="45"/>
      <c r="N73" s="45"/>
      <c r="O73" s="45"/>
      <c r="P73" s="45"/>
      <c r="Q73" s="45" t="s">
        <v>46</v>
      </c>
      <c r="R73" s="51" t="s">
        <v>120</v>
      </c>
    </row>
    <row r="74" spans="1:18" ht="30" x14ac:dyDescent="0.25">
      <c r="A74" s="11">
        <v>61</v>
      </c>
      <c r="B74" s="43">
        <v>638856</v>
      </c>
      <c r="C74" s="46" t="s">
        <v>1627</v>
      </c>
      <c r="D74" s="44" t="s">
        <v>1628</v>
      </c>
      <c r="E74" s="44" t="s">
        <v>1105</v>
      </c>
      <c r="F74" s="45" t="s">
        <v>8</v>
      </c>
      <c r="G74" s="45" t="s">
        <v>18</v>
      </c>
      <c r="H74" s="44" t="s">
        <v>796</v>
      </c>
      <c r="I74" s="44" t="s">
        <v>443</v>
      </c>
      <c r="J74" s="44" t="s">
        <v>617</v>
      </c>
      <c r="K74" s="45" t="s">
        <v>297</v>
      </c>
      <c r="L74" s="45"/>
      <c r="M74" s="45"/>
      <c r="N74" s="45"/>
      <c r="O74" s="45"/>
      <c r="P74" s="45"/>
      <c r="Q74" s="45" t="s">
        <v>46</v>
      </c>
      <c r="R74" s="51" t="s">
        <v>120</v>
      </c>
    </row>
    <row r="75" spans="1:18" ht="30" x14ac:dyDescent="0.25">
      <c r="A75" s="11">
        <v>62</v>
      </c>
      <c r="B75" s="43">
        <v>638857</v>
      </c>
      <c r="C75" s="46" t="s">
        <v>1629</v>
      </c>
      <c r="D75" s="44" t="s">
        <v>1630</v>
      </c>
      <c r="E75" s="44" t="s">
        <v>1105</v>
      </c>
      <c r="F75" s="45" t="s">
        <v>7</v>
      </c>
      <c r="G75" s="45" t="s">
        <v>17</v>
      </c>
      <c r="H75" s="44" t="s">
        <v>184</v>
      </c>
      <c r="I75" s="44" t="s">
        <v>150</v>
      </c>
      <c r="J75" s="44" t="s">
        <v>413</v>
      </c>
      <c r="K75" s="45" t="s">
        <v>702</v>
      </c>
      <c r="L75" s="45"/>
      <c r="M75" s="45"/>
      <c r="N75" s="45"/>
      <c r="O75" s="45"/>
      <c r="P75" s="45"/>
      <c r="Q75" s="45" t="s">
        <v>46</v>
      </c>
      <c r="R75" s="51" t="s">
        <v>120</v>
      </c>
    </row>
    <row r="76" spans="1:18" ht="30" x14ac:dyDescent="0.25">
      <c r="A76" s="11">
        <v>63</v>
      </c>
      <c r="B76" s="43">
        <v>638858</v>
      </c>
      <c r="C76" s="46" t="s">
        <v>1631</v>
      </c>
      <c r="D76" s="44" t="s">
        <v>1628</v>
      </c>
      <c r="E76" s="44" t="s">
        <v>1105</v>
      </c>
      <c r="F76" s="45" t="s">
        <v>8</v>
      </c>
      <c r="G76" s="45" t="s">
        <v>17</v>
      </c>
      <c r="H76" s="44" t="s">
        <v>1071</v>
      </c>
      <c r="I76" s="44" t="s">
        <v>150</v>
      </c>
      <c r="J76" s="48" t="s">
        <v>1632</v>
      </c>
      <c r="K76" s="45"/>
      <c r="L76" s="45"/>
      <c r="M76" s="45" t="s">
        <v>1487</v>
      </c>
      <c r="N76" s="45"/>
      <c r="O76" s="45"/>
      <c r="P76" s="45"/>
      <c r="Q76" s="45" t="s">
        <v>46</v>
      </c>
      <c r="R76" s="51" t="s">
        <v>120</v>
      </c>
    </row>
    <row r="77" spans="1:18" ht="30" x14ac:dyDescent="0.25">
      <c r="A77" s="11">
        <v>64</v>
      </c>
      <c r="B77" s="43">
        <v>638859</v>
      </c>
      <c r="C77" s="46" t="s">
        <v>1633</v>
      </c>
      <c r="D77" s="44" t="s">
        <v>1628</v>
      </c>
      <c r="E77" s="44" t="s">
        <v>1105</v>
      </c>
      <c r="F77" s="45" t="s">
        <v>8</v>
      </c>
      <c r="G77" s="45" t="s">
        <v>18</v>
      </c>
      <c r="H77" s="44" t="s">
        <v>1634</v>
      </c>
      <c r="I77" s="44" t="s">
        <v>150</v>
      </c>
      <c r="J77" s="44" t="s">
        <v>276</v>
      </c>
      <c r="K77" s="45"/>
      <c r="L77" s="45"/>
      <c r="M77" s="45" t="s">
        <v>41</v>
      </c>
      <c r="N77" s="45"/>
      <c r="O77" s="45"/>
      <c r="P77" s="45"/>
      <c r="Q77" s="45" t="s">
        <v>151</v>
      </c>
      <c r="R77" s="51" t="s">
        <v>120</v>
      </c>
    </row>
    <row r="78" spans="1:18" ht="30" x14ac:dyDescent="0.25">
      <c r="A78" s="11">
        <v>65</v>
      </c>
      <c r="B78" s="43">
        <v>638860</v>
      </c>
      <c r="C78" s="46" t="s">
        <v>1633</v>
      </c>
      <c r="D78" s="44" t="s">
        <v>1628</v>
      </c>
      <c r="E78" s="44" t="s">
        <v>1105</v>
      </c>
      <c r="F78" s="45" t="s">
        <v>8</v>
      </c>
      <c r="G78" s="45" t="s">
        <v>18</v>
      </c>
      <c r="H78" s="44" t="s">
        <v>1635</v>
      </c>
      <c r="I78" s="44" t="s">
        <v>150</v>
      </c>
      <c r="J78" s="44" t="s">
        <v>276</v>
      </c>
      <c r="K78" s="45"/>
      <c r="L78" s="45"/>
      <c r="M78" s="45" t="s">
        <v>55</v>
      </c>
      <c r="N78" s="45"/>
      <c r="O78" s="45"/>
      <c r="P78" s="45"/>
      <c r="Q78" s="45" t="s">
        <v>55</v>
      </c>
      <c r="R78" s="51" t="s">
        <v>117</v>
      </c>
    </row>
    <row r="79" spans="1:18" ht="30" x14ac:dyDescent="0.25">
      <c r="A79" s="11">
        <v>66</v>
      </c>
      <c r="B79" s="43">
        <v>638861</v>
      </c>
      <c r="C79" s="46" t="s">
        <v>1636</v>
      </c>
      <c r="D79" s="44" t="s">
        <v>1628</v>
      </c>
      <c r="E79" s="44" t="s">
        <v>1105</v>
      </c>
      <c r="F79" s="45" t="s">
        <v>8</v>
      </c>
      <c r="G79" s="45" t="s">
        <v>18</v>
      </c>
      <c r="H79" s="44" t="s">
        <v>612</v>
      </c>
      <c r="I79" s="44" t="s">
        <v>394</v>
      </c>
      <c r="J79" s="44" t="s">
        <v>157</v>
      </c>
      <c r="K79" s="45"/>
      <c r="L79" s="45"/>
      <c r="M79" s="45" t="s">
        <v>155</v>
      </c>
      <c r="N79" s="45"/>
      <c r="O79" s="45"/>
      <c r="P79" s="45"/>
      <c r="Q79" s="45" t="s">
        <v>123</v>
      </c>
      <c r="R79" s="51" t="s">
        <v>120</v>
      </c>
    </row>
    <row r="80" spans="1:18" ht="30" x14ac:dyDescent="0.25">
      <c r="A80" s="11">
        <v>67</v>
      </c>
      <c r="B80" s="43">
        <v>638862</v>
      </c>
      <c r="C80" s="46" t="s">
        <v>1636</v>
      </c>
      <c r="D80" s="44" t="s">
        <v>1628</v>
      </c>
      <c r="E80" s="44" t="s">
        <v>1105</v>
      </c>
      <c r="F80" s="45" t="s">
        <v>8</v>
      </c>
      <c r="G80" s="45" t="s">
        <v>17</v>
      </c>
      <c r="H80" s="44" t="s">
        <v>1637</v>
      </c>
      <c r="I80" s="44" t="s">
        <v>664</v>
      </c>
      <c r="J80" s="44" t="s">
        <v>157</v>
      </c>
      <c r="K80" s="45"/>
      <c r="L80" s="45"/>
      <c r="M80" s="45" t="s">
        <v>41</v>
      </c>
      <c r="N80" s="45"/>
      <c r="O80" s="45"/>
      <c r="P80" s="45"/>
      <c r="Q80" s="45" t="s">
        <v>151</v>
      </c>
      <c r="R80" s="51" t="s">
        <v>117</v>
      </c>
    </row>
    <row r="81" spans="1:18" ht="30" x14ac:dyDescent="0.25">
      <c r="A81" s="11">
        <v>68</v>
      </c>
      <c r="B81" s="43">
        <v>638863</v>
      </c>
      <c r="C81" s="46" t="s">
        <v>1638</v>
      </c>
      <c r="D81" s="44" t="s">
        <v>1628</v>
      </c>
      <c r="E81" s="44" t="s">
        <v>1105</v>
      </c>
      <c r="F81" s="45" t="s">
        <v>8</v>
      </c>
      <c r="G81" s="45" t="s">
        <v>18</v>
      </c>
      <c r="H81" s="44" t="s">
        <v>1346</v>
      </c>
      <c r="I81" s="44" t="s">
        <v>1282</v>
      </c>
      <c r="J81" s="44" t="s">
        <v>158</v>
      </c>
      <c r="K81" s="45"/>
      <c r="L81" s="45"/>
      <c r="M81" s="45" t="s">
        <v>41</v>
      </c>
      <c r="N81" s="45"/>
      <c r="O81" s="45"/>
      <c r="P81" s="45"/>
      <c r="Q81" s="45" t="s">
        <v>151</v>
      </c>
      <c r="R81" s="51" t="s">
        <v>120</v>
      </c>
    </row>
    <row r="82" spans="1:18" ht="30" x14ac:dyDescent="0.25">
      <c r="A82" s="11">
        <v>69</v>
      </c>
      <c r="B82" s="43">
        <v>638864</v>
      </c>
      <c r="C82" s="46" t="s">
        <v>1639</v>
      </c>
      <c r="D82" s="44" t="s">
        <v>1628</v>
      </c>
      <c r="E82" s="44" t="s">
        <v>1105</v>
      </c>
      <c r="F82" s="45" t="s">
        <v>8</v>
      </c>
      <c r="G82" s="45" t="s">
        <v>18</v>
      </c>
      <c r="H82" s="44" t="s">
        <v>171</v>
      </c>
      <c r="I82" s="44" t="s">
        <v>150</v>
      </c>
      <c r="J82" s="44" t="s">
        <v>617</v>
      </c>
      <c r="K82" s="45"/>
      <c r="L82" s="45"/>
      <c r="M82" s="45" t="s">
        <v>194</v>
      </c>
      <c r="N82" s="45"/>
      <c r="O82" s="45"/>
      <c r="P82" s="45"/>
      <c r="Q82" s="45" t="s">
        <v>123</v>
      </c>
      <c r="R82" s="51" t="s">
        <v>120</v>
      </c>
    </row>
    <row r="83" spans="1:18" ht="30" x14ac:dyDescent="0.25">
      <c r="A83" s="11">
        <v>70</v>
      </c>
      <c r="B83" s="43">
        <v>638865</v>
      </c>
      <c r="C83" s="46" t="s">
        <v>1629</v>
      </c>
      <c r="D83" s="44" t="s">
        <v>1630</v>
      </c>
      <c r="E83" s="44" t="s">
        <v>1105</v>
      </c>
      <c r="F83" s="45" t="s">
        <v>8</v>
      </c>
      <c r="G83" s="45" t="s">
        <v>17</v>
      </c>
      <c r="H83" s="44" t="s">
        <v>1640</v>
      </c>
      <c r="I83" s="44" t="s">
        <v>150</v>
      </c>
      <c r="J83" s="44" t="s">
        <v>158</v>
      </c>
      <c r="K83" s="45"/>
      <c r="L83" s="45"/>
      <c r="M83" s="45" t="s">
        <v>151</v>
      </c>
      <c r="N83" s="45"/>
      <c r="O83" s="45"/>
      <c r="P83" s="45"/>
      <c r="Q83" s="45" t="s">
        <v>123</v>
      </c>
      <c r="R83" s="51" t="s">
        <v>120</v>
      </c>
    </row>
    <row r="84" spans="1:18" ht="30" x14ac:dyDescent="0.25">
      <c r="A84" s="11">
        <v>71</v>
      </c>
      <c r="B84" s="43">
        <v>638866</v>
      </c>
      <c r="C84" s="46" t="s">
        <v>1642</v>
      </c>
      <c r="D84" s="44" t="s">
        <v>1608</v>
      </c>
      <c r="E84" s="44" t="s">
        <v>1105</v>
      </c>
      <c r="F84" s="45" t="s">
        <v>8</v>
      </c>
      <c r="G84" s="45" t="s">
        <v>17</v>
      </c>
      <c r="H84" s="44" t="s">
        <v>1641</v>
      </c>
      <c r="I84" s="44" t="s">
        <v>474</v>
      </c>
      <c r="J84" s="44" t="s">
        <v>43</v>
      </c>
      <c r="K84" s="45"/>
      <c r="L84" s="45"/>
      <c r="M84" s="45" t="s">
        <v>160</v>
      </c>
      <c r="N84" s="45"/>
      <c r="O84" s="45"/>
      <c r="P84" s="45"/>
      <c r="Q84" s="45" t="s">
        <v>123</v>
      </c>
      <c r="R84" s="51" t="s">
        <v>120</v>
      </c>
    </row>
    <row r="85" spans="1:18" ht="30" x14ac:dyDescent="0.25">
      <c r="A85" s="11">
        <v>72</v>
      </c>
      <c r="B85" s="43">
        <v>638867</v>
      </c>
      <c r="C85" s="46" t="s">
        <v>1642</v>
      </c>
      <c r="D85" s="44" t="s">
        <v>1608</v>
      </c>
      <c r="E85" s="44" t="s">
        <v>1105</v>
      </c>
      <c r="F85" s="45" t="s">
        <v>7</v>
      </c>
      <c r="G85" s="45" t="s">
        <v>17</v>
      </c>
      <c r="H85" s="44" t="s">
        <v>1643</v>
      </c>
      <c r="I85" s="44" t="s">
        <v>150</v>
      </c>
      <c r="J85" s="44" t="s">
        <v>1647</v>
      </c>
      <c r="K85" s="45"/>
      <c r="L85" s="45"/>
      <c r="M85" s="45"/>
      <c r="N85" s="45"/>
      <c r="O85" s="45"/>
      <c r="P85" s="45" t="s">
        <v>55</v>
      </c>
      <c r="Q85" s="45" t="s">
        <v>46</v>
      </c>
      <c r="R85" s="51" t="s">
        <v>120</v>
      </c>
    </row>
    <row r="86" spans="1:18" ht="30" x14ac:dyDescent="0.25">
      <c r="A86" s="11">
        <v>73</v>
      </c>
      <c r="B86" s="43">
        <v>638868</v>
      </c>
      <c r="C86" s="46" t="s">
        <v>1644</v>
      </c>
      <c r="D86" s="44" t="s">
        <v>1645</v>
      </c>
      <c r="E86" s="44" t="s">
        <v>1105</v>
      </c>
      <c r="F86" s="45" t="s">
        <v>8</v>
      </c>
      <c r="G86" s="45" t="s">
        <v>17</v>
      </c>
      <c r="H86" s="44" t="s">
        <v>167</v>
      </c>
      <c r="I86" s="44" t="s">
        <v>1646</v>
      </c>
      <c r="J86" s="47" t="s">
        <v>83</v>
      </c>
      <c r="K86" s="45"/>
      <c r="L86" s="45"/>
      <c r="M86" s="45" t="s">
        <v>41</v>
      </c>
      <c r="N86" s="45"/>
      <c r="O86" s="45"/>
      <c r="P86" s="45"/>
      <c r="Q86" s="45" t="s">
        <v>41</v>
      </c>
      <c r="R86" s="51" t="s">
        <v>120</v>
      </c>
    </row>
    <row r="87" spans="1:18" ht="30" x14ac:dyDescent="0.25">
      <c r="A87" s="11">
        <v>74</v>
      </c>
      <c r="B87" s="43">
        <v>638869</v>
      </c>
      <c r="C87" s="46" t="s">
        <v>1648</v>
      </c>
      <c r="D87" s="44" t="s">
        <v>1649</v>
      </c>
      <c r="E87" s="44" t="s">
        <v>57</v>
      </c>
      <c r="F87" s="45" t="s">
        <v>8</v>
      </c>
      <c r="G87" s="45" t="s">
        <v>18</v>
      </c>
      <c r="H87" s="44" t="s">
        <v>1650</v>
      </c>
      <c r="I87" s="44" t="s">
        <v>150</v>
      </c>
      <c r="J87" s="44" t="s">
        <v>50</v>
      </c>
      <c r="K87" s="45"/>
      <c r="L87" s="45"/>
      <c r="M87" s="45" t="s">
        <v>70</v>
      </c>
      <c r="N87" s="45"/>
      <c r="O87" s="45"/>
      <c r="P87" s="45"/>
      <c r="Q87" s="45" t="s">
        <v>46</v>
      </c>
      <c r="R87" s="51" t="s">
        <v>120</v>
      </c>
    </row>
    <row r="88" spans="1:18" ht="30" x14ac:dyDescent="0.25">
      <c r="A88" s="11">
        <v>75</v>
      </c>
      <c r="B88" s="43">
        <v>638870</v>
      </c>
      <c r="C88" s="46" t="s">
        <v>1651</v>
      </c>
      <c r="D88" s="44" t="s">
        <v>1652</v>
      </c>
      <c r="E88" s="44" t="s">
        <v>1105</v>
      </c>
      <c r="F88" s="45" t="s">
        <v>8</v>
      </c>
      <c r="G88" s="45" t="s">
        <v>17</v>
      </c>
      <c r="H88" s="44" t="s">
        <v>668</v>
      </c>
      <c r="I88" s="44" t="s">
        <v>150</v>
      </c>
      <c r="J88" s="44" t="s">
        <v>152</v>
      </c>
      <c r="K88" s="45"/>
      <c r="L88" s="45" t="s">
        <v>378</v>
      </c>
      <c r="M88" s="45"/>
      <c r="N88" s="45"/>
      <c r="O88" s="45"/>
      <c r="P88" s="45"/>
      <c r="Q88" s="45" t="s">
        <v>378</v>
      </c>
      <c r="R88" s="51" t="s">
        <v>120</v>
      </c>
    </row>
    <row r="89" spans="1:18" ht="30" x14ac:dyDescent="0.25">
      <c r="A89" s="11">
        <v>76</v>
      </c>
      <c r="B89" s="43">
        <v>638871</v>
      </c>
      <c r="C89" s="46" t="s">
        <v>1653</v>
      </c>
      <c r="D89" s="44" t="s">
        <v>1654</v>
      </c>
      <c r="E89" s="44" t="s">
        <v>1105</v>
      </c>
      <c r="F89" s="45" t="s">
        <v>8</v>
      </c>
      <c r="G89" s="45" t="s">
        <v>17</v>
      </c>
      <c r="H89" s="44" t="s">
        <v>260</v>
      </c>
      <c r="I89" s="44" t="s">
        <v>150</v>
      </c>
      <c r="J89" s="44" t="s">
        <v>166</v>
      </c>
      <c r="K89" s="45"/>
      <c r="L89" s="45" t="s">
        <v>702</v>
      </c>
      <c r="M89" s="45"/>
      <c r="N89" s="45"/>
      <c r="O89" s="45"/>
      <c r="P89" s="45"/>
      <c r="Q89" s="45" t="s">
        <v>46</v>
      </c>
      <c r="R89" s="51" t="s">
        <v>120</v>
      </c>
    </row>
    <row r="90" spans="1:18" ht="30" x14ac:dyDescent="0.25">
      <c r="A90" s="11">
        <v>77</v>
      </c>
      <c r="B90" s="43">
        <v>638872</v>
      </c>
      <c r="C90" s="46" t="s">
        <v>1655</v>
      </c>
      <c r="D90" s="44" t="s">
        <v>1656</v>
      </c>
      <c r="E90" s="44" t="s">
        <v>1105</v>
      </c>
      <c r="F90" s="45" t="s">
        <v>8</v>
      </c>
      <c r="G90" s="45" t="s">
        <v>17</v>
      </c>
      <c r="H90" s="44" t="s">
        <v>227</v>
      </c>
      <c r="I90" s="44" t="s">
        <v>150</v>
      </c>
      <c r="J90" s="44" t="s">
        <v>61</v>
      </c>
      <c r="K90" s="45"/>
      <c r="L90" s="45"/>
      <c r="M90" s="45" t="s">
        <v>41</v>
      </c>
      <c r="N90" s="45"/>
      <c r="O90" s="45"/>
      <c r="P90" s="45"/>
      <c r="Q90" s="45" t="s">
        <v>41</v>
      </c>
      <c r="R90" s="51" t="s">
        <v>120</v>
      </c>
    </row>
    <row r="91" spans="1:18" ht="30" x14ac:dyDescent="0.25">
      <c r="A91" s="11">
        <v>78</v>
      </c>
      <c r="B91" s="43">
        <v>638873</v>
      </c>
      <c r="C91" s="46" t="s">
        <v>1657</v>
      </c>
      <c r="D91" s="44" t="s">
        <v>183</v>
      </c>
      <c r="E91" s="44" t="s">
        <v>1105</v>
      </c>
      <c r="F91" s="45" t="s">
        <v>8</v>
      </c>
      <c r="G91" s="45" t="s">
        <v>18</v>
      </c>
      <c r="H91" s="44" t="s">
        <v>403</v>
      </c>
      <c r="I91" s="44" t="s">
        <v>150</v>
      </c>
      <c r="J91" s="44" t="s">
        <v>61</v>
      </c>
      <c r="K91" s="45"/>
      <c r="L91" s="45"/>
      <c r="M91" s="45" t="s">
        <v>41</v>
      </c>
      <c r="N91" s="45"/>
      <c r="O91" s="45"/>
      <c r="P91" s="45"/>
      <c r="Q91" s="45" t="s">
        <v>41</v>
      </c>
      <c r="R91" s="51" t="s">
        <v>117</v>
      </c>
    </row>
    <row r="92" spans="1:18" ht="30" x14ac:dyDescent="0.25">
      <c r="A92" s="11">
        <v>79</v>
      </c>
      <c r="B92" s="43">
        <v>638874</v>
      </c>
      <c r="C92" s="46" t="s">
        <v>1658</v>
      </c>
      <c r="D92" s="44" t="s">
        <v>183</v>
      </c>
      <c r="E92" s="44" t="s">
        <v>1105</v>
      </c>
      <c r="F92" s="45" t="s">
        <v>8</v>
      </c>
      <c r="G92" s="45" t="s">
        <v>17</v>
      </c>
      <c r="H92" s="44" t="s">
        <v>1659</v>
      </c>
      <c r="I92" s="44" t="s">
        <v>1660</v>
      </c>
      <c r="J92" s="44" t="s">
        <v>44</v>
      </c>
      <c r="K92" s="45"/>
      <c r="L92" s="45"/>
      <c r="M92" s="45" t="s">
        <v>678</v>
      </c>
      <c r="N92" s="45"/>
      <c r="O92" s="45"/>
      <c r="P92" s="45"/>
      <c r="Q92" s="45" t="s">
        <v>151</v>
      </c>
      <c r="R92" s="51" t="s">
        <v>117</v>
      </c>
    </row>
    <row r="93" spans="1:18" ht="30" x14ac:dyDescent="0.25">
      <c r="A93" s="11">
        <v>80</v>
      </c>
      <c r="B93" s="43">
        <v>638875</v>
      </c>
      <c r="C93" s="46" t="s">
        <v>1661</v>
      </c>
      <c r="D93" s="44" t="s">
        <v>1663</v>
      </c>
      <c r="E93" s="44" t="s">
        <v>1105</v>
      </c>
      <c r="F93" s="45" t="s">
        <v>8</v>
      </c>
      <c r="G93" s="45" t="s">
        <v>17</v>
      </c>
      <c r="H93" s="44" t="s">
        <v>195</v>
      </c>
      <c r="I93" s="44" t="s">
        <v>150</v>
      </c>
      <c r="J93" s="44" t="s">
        <v>413</v>
      </c>
      <c r="K93" s="45"/>
      <c r="L93" s="45"/>
      <c r="M93" s="45" t="s">
        <v>155</v>
      </c>
      <c r="N93" s="45"/>
      <c r="O93" s="45"/>
      <c r="P93" s="45"/>
      <c r="Q93" s="45" t="s">
        <v>151</v>
      </c>
      <c r="R93" s="51" t="s">
        <v>120</v>
      </c>
    </row>
    <row r="94" spans="1:18" ht="30" x14ac:dyDescent="0.25">
      <c r="A94" s="11">
        <v>81</v>
      </c>
      <c r="B94" s="43">
        <v>638876</v>
      </c>
      <c r="C94" s="46" t="s">
        <v>1662</v>
      </c>
      <c r="D94" s="44" t="s">
        <v>1663</v>
      </c>
      <c r="E94" s="44" t="s">
        <v>1105</v>
      </c>
      <c r="F94" s="45" t="s">
        <v>8</v>
      </c>
      <c r="G94" s="45" t="s">
        <v>18</v>
      </c>
      <c r="H94" s="44" t="s">
        <v>149</v>
      </c>
      <c r="I94" s="44" t="s">
        <v>1664</v>
      </c>
      <c r="J94" s="44" t="s">
        <v>44</v>
      </c>
      <c r="K94" s="45"/>
      <c r="L94" s="45"/>
      <c r="M94" s="45" t="s">
        <v>151</v>
      </c>
      <c r="N94" s="45"/>
      <c r="O94" s="45"/>
      <c r="P94" s="45"/>
      <c r="Q94" s="45" t="s">
        <v>151</v>
      </c>
      <c r="R94" s="51" t="s">
        <v>120</v>
      </c>
    </row>
    <row r="95" spans="1:18" ht="30" x14ac:dyDescent="0.25">
      <c r="A95" s="11">
        <v>82</v>
      </c>
      <c r="B95" s="43">
        <v>638877</v>
      </c>
      <c r="C95" s="46" t="s">
        <v>1662</v>
      </c>
      <c r="D95" s="44" t="s">
        <v>1663</v>
      </c>
      <c r="E95" s="44" t="s">
        <v>1105</v>
      </c>
      <c r="F95" s="45" t="s">
        <v>8</v>
      </c>
      <c r="G95" s="45" t="s">
        <v>18</v>
      </c>
      <c r="H95" s="44" t="s">
        <v>635</v>
      </c>
      <c r="I95" s="44" t="s">
        <v>1664</v>
      </c>
      <c r="J95" s="44" t="s">
        <v>44</v>
      </c>
      <c r="K95" s="45"/>
      <c r="L95" s="45" t="s">
        <v>702</v>
      </c>
      <c r="M95" s="45"/>
      <c r="N95" s="45"/>
      <c r="O95" s="45"/>
      <c r="P95" s="45"/>
      <c r="Q95" s="45" t="s">
        <v>46</v>
      </c>
      <c r="R95" s="51" t="s">
        <v>120</v>
      </c>
    </row>
    <row r="96" spans="1:18" ht="30" x14ac:dyDescent="0.25">
      <c r="A96" s="11">
        <v>83</v>
      </c>
      <c r="B96" s="43">
        <v>638878</v>
      </c>
      <c r="C96" s="46" t="s">
        <v>1665</v>
      </c>
      <c r="D96" s="44" t="s">
        <v>1666</v>
      </c>
      <c r="E96" s="44" t="s">
        <v>1105</v>
      </c>
      <c r="F96" s="45" t="s">
        <v>8</v>
      </c>
      <c r="G96" s="45" t="s">
        <v>17</v>
      </c>
      <c r="H96" s="44" t="s">
        <v>1667</v>
      </c>
      <c r="I96" s="44" t="s">
        <v>1668</v>
      </c>
      <c r="J96" s="44" t="s">
        <v>1669</v>
      </c>
      <c r="K96" s="45"/>
      <c r="L96" s="45"/>
      <c r="M96" s="45" t="s">
        <v>155</v>
      </c>
      <c r="N96" s="45"/>
      <c r="O96" s="45"/>
      <c r="P96" s="45" t="s">
        <v>37</v>
      </c>
      <c r="Q96" s="45" t="s">
        <v>42</v>
      </c>
      <c r="R96" s="51" t="s">
        <v>120</v>
      </c>
    </row>
    <row r="97" spans="1:18" ht="30" x14ac:dyDescent="0.25">
      <c r="A97" s="11">
        <v>84</v>
      </c>
      <c r="B97" s="43">
        <v>638879</v>
      </c>
      <c r="C97" s="46" t="s">
        <v>1670</v>
      </c>
      <c r="D97" s="44" t="s">
        <v>1671</v>
      </c>
      <c r="E97" s="44" t="s">
        <v>1105</v>
      </c>
      <c r="F97" s="45" t="s">
        <v>8</v>
      </c>
      <c r="G97" s="45" t="s">
        <v>18</v>
      </c>
      <c r="H97" s="44" t="s">
        <v>171</v>
      </c>
      <c r="I97" s="44" t="s">
        <v>48</v>
      </c>
      <c r="J97" s="44" t="s">
        <v>152</v>
      </c>
      <c r="K97" s="45"/>
      <c r="L97" s="45" t="s">
        <v>486</v>
      </c>
      <c r="M97" s="45"/>
      <c r="N97" s="45"/>
      <c r="O97" s="45"/>
      <c r="P97" s="45"/>
      <c r="Q97" s="45" t="s">
        <v>46</v>
      </c>
      <c r="R97" s="51" t="s">
        <v>120</v>
      </c>
    </row>
    <row r="98" spans="1:18" ht="30" x14ac:dyDescent="0.25">
      <c r="A98" s="11">
        <v>85</v>
      </c>
      <c r="B98" s="43">
        <v>638880</v>
      </c>
      <c r="C98" s="46" t="s">
        <v>1672</v>
      </c>
      <c r="D98" s="44" t="s">
        <v>1673</v>
      </c>
      <c r="E98" s="44" t="s">
        <v>1105</v>
      </c>
      <c r="F98" s="45" t="s">
        <v>8</v>
      </c>
      <c r="G98" s="45" t="s">
        <v>18</v>
      </c>
      <c r="H98" s="44" t="s">
        <v>62</v>
      </c>
      <c r="I98" s="44" t="s">
        <v>1664</v>
      </c>
      <c r="J98" s="44" t="s">
        <v>44</v>
      </c>
      <c r="K98" s="45"/>
      <c r="L98" s="45"/>
      <c r="M98" s="45" t="s">
        <v>49</v>
      </c>
      <c r="N98" s="45"/>
      <c r="O98" s="45"/>
      <c r="P98" s="45"/>
      <c r="Q98" s="45" t="s">
        <v>151</v>
      </c>
      <c r="R98" s="51" t="s">
        <v>117</v>
      </c>
    </row>
    <row r="99" spans="1:18" ht="30" x14ac:dyDescent="0.25">
      <c r="A99" s="11">
        <v>86</v>
      </c>
      <c r="B99" s="43">
        <v>638881</v>
      </c>
      <c r="C99" s="46" t="s">
        <v>1674</v>
      </c>
      <c r="D99" s="44" t="s">
        <v>1675</v>
      </c>
      <c r="E99" s="44" t="s">
        <v>57</v>
      </c>
      <c r="F99" s="45" t="s">
        <v>8</v>
      </c>
      <c r="G99" s="45" t="s">
        <v>18</v>
      </c>
      <c r="H99" s="44" t="s">
        <v>1676</v>
      </c>
      <c r="I99" s="44" t="s">
        <v>48</v>
      </c>
      <c r="J99" s="44" t="s">
        <v>152</v>
      </c>
      <c r="K99" s="45"/>
      <c r="L99" s="45"/>
      <c r="M99" s="45" t="s">
        <v>46</v>
      </c>
      <c r="N99" s="45"/>
      <c r="O99" s="45"/>
      <c r="P99" s="45"/>
      <c r="Q99" s="45" t="s">
        <v>46</v>
      </c>
      <c r="R99" s="51" t="s">
        <v>120</v>
      </c>
    </row>
    <row r="100" spans="1:18" ht="30" x14ac:dyDescent="0.25">
      <c r="A100" s="11">
        <v>87</v>
      </c>
      <c r="B100" s="43">
        <v>638882</v>
      </c>
      <c r="C100" s="46" t="s">
        <v>1677</v>
      </c>
      <c r="D100" s="44" t="s">
        <v>1678</v>
      </c>
      <c r="E100" s="44" t="s">
        <v>57</v>
      </c>
      <c r="F100" s="45" t="s">
        <v>8</v>
      </c>
      <c r="G100" s="45" t="s">
        <v>18</v>
      </c>
      <c r="H100" s="44" t="s">
        <v>1679</v>
      </c>
      <c r="I100" s="44" t="s">
        <v>48</v>
      </c>
      <c r="J100" s="44" t="s">
        <v>51</v>
      </c>
      <c r="K100" s="45"/>
      <c r="L100" s="45"/>
      <c r="M100" s="45" t="s">
        <v>151</v>
      </c>
      <c r="N100" s="45"/>
      <c r="O100" s="45"/>
      <c r="P100" s="45"/>
      <c r="Q100" s="45" t="s">
        <v>151</v>
      </c>
      <c r="R100" s="51" t="s">
        <v>120</v>
      </c>
    </row>
    <row r="101" spans="1:18" ht="30" x14ac:dyDescent="0.25">
      <c r="A101" s="11">
        <v>88</v>
      </c>
      <c r="B101" s="43">
        <v>638883</v>
      </c>
      <c r="C101" s="46" t="s">
        <v>1680</v>
      </c>
      <c r="D101" s="44" t="s">
        <v>1675</v>
      </c>
      <c r="E101" s="44" t="s">
        <v>57</v>
      </c>
      <c r="F101" s="45" t="s">
        <v>8</v>
      </c>
      <c r="G101" s="45" t="s">
        <v>18</v>
      </c>
      <c r="H101" s="44" t="s">
        <v>1681</v>
      </c>
      <c r="I101" s="44" t="s">
        <v>754</v>
      </c>
      <c r="J101" s="44" t="s">
        <v>44</v>
      </c>
      <c r="K101" s="45"/>
      <c r="L101" s="45"/>
      <c r="M101" s="45" t="s">
        <v>160</v>
      </c>
      <c r="N101" s="45"/>
      <c r="O101" s="45"/>
      <c r="P101" s="45"/>
      <c r="Q101" s="45" t="s">
        <v>151</v>
      </c>
      <c r="R101" s="51" t="s">
        <v>117</v>
      </c>
    </row>
    <row r="102" spans="1:18" ht="30" x14ac:dyDescent="0.25">
      <c r="A102" s="11">
        <v>89</v>
      </c>
      <c r="B102" s="43">
        <v>638884</v>
      </c>
      <c r="C102" s="46" t="s">
        <v>1682</v>
      </c>
      <c r="D102" s="44" t="s">
        <v>1663</v>
      </c>
      <c r="E102" s="44" t="s">
        <v>1105</v>
      </c>
      <c r="F102" s="45" t="s">
        <v>8</v>
      </c>
      <c r="G102" s="45" t="s">
        <v>17</v>
      </c>
      <c r="H102" s="44" t="s">
        <v>1683</v>
      </c>
      <c r="I102" s="44" t="s">
        <v>150</v>
      </c>
      <c r="J102" s="44" t="s">
        <v>863</v>
      </c>
      <c r="K102" s="45"/>
      <c r="L102" s="45"/>
      <c r="M102" s="45" t="s">
        <v>41</v>
      </c>
      <c r="N102" s="45"/>
      <c r="O102" s="45"/>
      <c r="P102" s="45"/>
      <c r="Q102" s="45" t="s">
        <v>42</v>
      </c>
      <c r="R102" s="51" t="s">
        <v>120</v>
      </c>
    </row>
    <row r="103" spans="1:18" ht="30" x14ac:dyDescent="0.25">
      <c r="A103" s="11">
        <v>90</v>
      </c>
      <c r="B103" s="43">
        <v>638885</v>
      </c>
      <c r="C103" s="46" t="s">
        <v>1684</v>
      </c>
      <c r="D103" s="44" t="s">
        <v>183</v>
      </c>
      <c r="E103" s="44" t="s">
        <v>57</v>
      </c>
      <c r="F103" s="45" t="s">
        <v>8</v>
      </c>
      <c r="G103" s="45" t="s">
        <v>17</v>
      </c>
      <c r="H103" s="44" t="s">
        <v>1685</v>
      </c>
      <c r="I103" s="44" t="s">
        <v>246</v>
      </c>
      <c r="J103" s="44" t="s">
        <v>617</v>
      </c>
      <c r="K103" s="45"/>
      <c r="L103" s="45"/>
      <c r="M103" s="45" t="s">
        <v>42</v>
      </c>
      <c r="N103" s="45"/>
      <c r="O103" s="45"/>
      <c r="P103" s="45"/>
      <c r="Q103" s="45" t="s">
        <v>42</v>
      </c>
      <c r="R103" s="51" t="s">
        <v>120</v>
      </c>
    </row>
    <row r="104" spans="1:18" ht="30" x14ac:dyDescent="0.25">
      <c r="A104" s="11">
        <v>91</v>
      </c>
      <c r="B104" s="43">
        <v>638886</v>
      </c>
      <c r="C104" s="46" t="s">
        <v>1655</v>
      </c>
      <c r="D104" s="44" t="s">
        <v>1686</v>
      </c>
      <c r="E104" s="44" t="s">
        <v>1105</v>
      </c>
      <c r="F104" s="45" t="s">
        <v>8</v>
      </c>
      <c r="G104" s="45" t="s">
        <v>17</v>
      </c>
      <c r="H104" s="44" t="s">
        <v>1687</v>
      </c>
      <c r="I104" s="44" t="s">
        <v>150</v>
      </c>
      <c r="J104" s="44" t="s">
        <v>61</v>
      </c>
      <c r="K104" s="45"/>
      <c r="L104" s="45"/>
      <c r="M104" s="45" t="s">
        <v>41</v>
      </c>
      <c r="N104" s="45"/>
      <c r="O104" s="45"/>
      <c r="P104" s="45"/>
      <c r="Q104" s="45" t="s">
        <v>41</v>
      </c>
      <c r="R104" s="51" t="s">
        <v>120</v>
      </c>
    </row>
    <row r="105" spans="1:18" ht="30" x14ac:dyDescent="0.25">
      <c r="A105" s="11">
        <v>92</v>
      </c>
      <c r="B105" s="43">
        <v>638887</v>
      </c>
      <c r="C105" s="46" t="s">
        <v>1688</v>
      </c>
      <c r="D105" s="44" t="s">
        <v>1663</v>
      </c>
      <c r="E105" s="44" t="s">
        <v>1105</v>
      </c>
      <c r="F105" s="45" t="s">
        <v>8</v>
      </c>
      <c r="G105" s="45" t="s">
        <v>17</v>
      </c>
      <c r="H105" s="44" t="s">
        <v>1689</v>
      </c>
      <c r="I105" s="44" t="s">
        <v>150</v>
      </c>
      <c r="J105" s="44" t="s">
        <v>166</v>
      </c>
      <c r="K105" s="45"/>
      <c r="L105" s="45"/>
      <c r="M105" s="45" t="s">
        <v>160</v>
      </c>
      <c r="N105" s="45"/>
      <c r="O105" s="45"/>
      <c r="P105" s="45"/>
      <c r="Q105" s="45" t="s">
        <v>46</v>
      </c>
      <c r="R105" s="51" t="s">
        <v>120</v>
      </c>
    </row>
    <row r="106" spans="1:18" ht="30" x14ac:dyDescent="0.25">
      <c r="A106" s="11">
        <v>93</v>
      </c>
      <c r="B106" s="43">
        <v>638888</v>
      </c>
      <c r="C106" s="46" t="s">
        <v>1690</v>
      </c>
      <c r="D106" s="44" t="s">
        <v>1663</v>
      </c>
      <c r="E106" s="44" t="s">
        <v>1105</v>
      </c>
      <c r="F106" s="45" t="s">
        <v>7</v>
      </c>
      <c r="G106" s="45" t="s">
        <v>17</v>
      </c>
      <c r="H106" s="44" t="s">
        <v>1691</v>
      </c>
      <c r="I106" s="44" t="s">
        <v>150</v>
      </c>
      <c r="J106" s="44" t="s">
        <v>157</v>
      </c>
      <c r="K106" s="45"/>
      <c r="L106" s="45"/>
      <c r="M106" s="45" t="s">
        <v>37</v>
      </c>
      <c r="N106" s="45"/>
      <c r="O106" s="45"/>
      <c r="P106" s="45" t="s">
        <v>42</v>
      </c>
      <c r="Q106" s="45" t="s">
        <v>42</v>
      </c>
      <c r="R106" s="51" t="s">
        <v>120</v>
      </c>
    </row>
    <row r="107" spans="1:18" ht="30" x14ac:dyDescent="0.25">
      <c r="A107" s="11">
        <v>94</v>
      </c>
      <c r="B107" s="43">
        <v>638889</v>
      </c>
      <c r="C107" s="46" t="s">
        <v>1692</v>
      </c>
      <c r="D107" s="44" t="s">
        <v>1663</v>
      </c>
      <c r="E107" s="44" t="s">
        <v>1105</v>
      </c>
      <c r="F107" s="45" t="s">
        <v>8</v>
      </c>
      <c r="G107" s="45" t="s">
        <v>17</v>
      </c>
      <c r="H107" s="44" t="s">
        <v>59</v>
      </c>
      <c r="I107" s="44" t="s">
        <v>150</v>
      </c>
      <c r="J107" s="44" t="s">
        <v>158</v>
      </c>
      <c r="K107" s="45"/>
      <c r="L107" s="45"/>
      <c r="M107" s="45" t="s">
        <v>198</v>
      </c>
      <c r="N107" s="45"/>
      <c r="O107" s="45"/>
      <c r="P107" s="45"/>
      <c r="Q107" s="45" t="s">
        <v>151</v>
      </c>
      <c r="R107" s="51" t="s">
        <v>117</v>
      </c>
    </row>
    <row r="108" spans="1:18" ht="30" x14ac:dyDescent="0.25">
      <c r="A108" s="11">
        <v>95</v>
      </c>
      <c r="B108" s="43">
        <v>638890</v>
      </c>
      <c r="C108" s="46" t="s">
        <v>1693</v>
      </c>
      <c r="D108" s="44" t="s">
        <v>1694</v>
      </c>
      <c r="E108" s="44" t="s">
        <v>1105</v>
      </c>
      <c r="F108" s="45" t="s">
        <v>8</v>
      </c>
      <c r="G108" s="45" t="s">
        <v>18</v>
      </c>
      <c r="H108" s="44" t="s">
        <v>149</v>
      </c>
      <c r="I108" s="44" t="s">
        <v>1174</v>
      </c>
      <c r="J108" s="44" t="s">
        <v>44</v>
      </c>
      <c r="K108" s="45"/>
      <c r="L108" s="45"/>
      <c r="M108" s="45" t="s">
        <v>155</v>
      </c>
      <c r="N108" s="45"/>
      <c r="O108" s="45"/>
      <c r="P108" s="45"/>
      <c r="Q108" s="45" t="s">
        <v>151</v>
      </c>
      <c r="R108" s="51" t="s">
        <v>120</v>
      </c>
    </row>
    <row r="109" spans="1:18" ht="30" x14ac:dyDescent="0.25">
      <c r="A109" s="11">
        <v>96</v>
      </c>
      <c r="B109" s="43">
        <v>638891</v>
      </c>
      <c r="C109" s="46" t="s">
        <v>1695</v>
      </c>
      <c r="D109" s="44" t="s">
        <v>183</v>
      </c>
      <c r="E109" s="44" t="s">
        <v>1209</v>
      </c>
      <c r="F109" s="45" t="s">
        <v>7</v>
      </c>
      <c r="G109" s="45" t="s">
        <v>18</v>
      </c>
      <c r="H109" s="44" t="s">
        <v>1696</v>
      </c>
      <c r="I109" s="44" t="s">
        <v>150</v>
      </c>
      <c r="J109" s="44" t="s">
        <v>258</v>
      </c>
      <c r="K109" s="45"/>
      <c r="L109" s="45" t="s">
        <v>37</v>
      </c>
      <c r="M109" s="45"/>
      <c r="N109" s="45"/>
      <c r="O109" s="45" t="s">
        <v>521</v>
      </c>
      <c r="P109" s="45"/>
      <c r="Q109" s="45" t="s">
        <v>46</v>
      </c>
      <c r="R109" s="51" t="s">
        <v>120</v>
      </c>
    </row>
    <row r="110" spans="1:18" ht="30" x14ac:dyDescent="0.25">
      <c r="A110" s="11">
        <v>97</v>
      </c>
      <c r="B110" s="43">
        <v>638892</v>
      </c>
      <c r="C110" s="46" t="s">
        <v>1695</v>
      </c>
      <c r="D110" s="44" t="s">
        <v>183</v>
      </c>
      <c r="E110" s="44" t="s">
        <v>1209</v>
      </c>
      <c r="F110" s="45" t="s">
        <v>7</v>
      </c>
      <c r="G110" s="45" t="s">
        <v>17</v>
      </c>
      <c r="H110" s="44" t="s">
        <v>1697</v>
      </c>
      <c r="I110" s="44" t="s">
        <v>150</v>
      </c>
      <c r="J110" s="44" t="s">
        <v>258</v>
      </c>
      <c r="K110" s="45"/>
      <c r="L110" s="45"/>
      <c r="M110" s="45"/>
      <c r="N110" s="45"/>
      <c r="O110" s="45" t="s">
        <v>521</v>
      </c>
      <c r="P110" s="45"/>
      <c r="Q110" s="45" t="s">
        <v>46</v>
      </c>
      <c r="R110" s="51" t="s">
        <v>120</v>
      </c>
    </row>
    <row r="111" spans="1:18" ht="30" x14ac:dyDescent="0.25">
      <c r="A111" s="11">
        <v>98</v>
      </c>
      <c r="B111" s="43">
        <v>638893</v>
      </c>
      <c r="C111" s="46" t="s">
        <v>1698</v>
      </c>
      <c r="D111" s="44" t="s">
        <v>1699</v>
      </c>
      <c r="E111" s="44" t="s">
        <v>1105</v>
      </c>
      <c r="F111" s="45" t="s">
        <v>8</v>
      </c>
      <c r="G111" s="45" t="s">
        <v>18</v>
      </c>
      <c r="H111" s="44" t="s">
        <v>849</v>
      </c>
      <c r="I111" s="44" t="s">
        <v>150</v>
      </c>
      <c r="J111" s="44" t="s">
        <v>44</v>
      </c>
      <c r="K111" s="45" t="s">
        <v>428</v>
      </c>
      <c r="L111" s="45"/>
      <c r="M111" s="45"/>
      <c r="N111" s="45"/>
      <c r="O111" s="45"/>
      <c r="P111" s="45"/>
      <c r="Q111" s="45" t="s">
        <v>46</v>
      </c>
      <c r="R111" s="51" t="s">
        <v>120</v>
      </c>
    </row>
    <row r="112" spans="1:18" ht="30" x14ac:dyDescent="0.25">
      <c r="A112" s="11">
        <v>99</v>
      </c>
      <c r="B112" s="43">
        <v>638894</v>
      </c>
      <c r="C112" s="46" t="s">
        <v>1700</v>
      </c>
      <c r="D112" s="44" t="s">
        <v>1701</v>
      </c>
      <c r="E112" s="44" t="s">
        <v>1105</v>
      </c>
      <c r="F112" s="45" t="s">
        <v>8</v>
      </c>
      <c r="G112" s="45" t="s">
        <v>18</v>
      </c>
      <c r="H112" s="44" t="s">
        <v>1702</v>
      </c>
      <c r="I112" s="44" t="s">
        <v>48</v>
      </c>
      <c r="J112" s="44" t="s">
        <v>44</v>
      </c>
      <c r="K112" s="45"/>
      <c r="L112" s="45"/>
      <c r="M112" s="45" t="s">
        <v>194</v>
      </c>
      <c r="N112" s="45"/>
      <c r="O112" s="45"/>
      <c r="P112" s="45"/>
      <c r="Q112" s="45" t="s">
        <v>151</v>
      </c>
      <c r="R112" s="51" t="s">
        <v>120</v>
      </c>
    </row>
    <row r="113" spans="1:18" ht="30" x14ac:dyDescent="0.25">
      <c r="A113" s="11">
        <v>100</v>
      </c>
      <c r="B113" s="43">
        <v>638895</v>
      </c>
      <c r="C113" s="46" t="s">
        <v>1700</v>
      </c>
      <c r="D113" s="44" t="s">
        <v>1701</v>
      </c>
      <c r="E113" s="44" t="s">
        <v>1105</v>
      </c>
      <c r="F113" s="45" t="s">
        <v>8</v>
      </c>
      <c r="G113" s="45" t="s">
        <v>18</v>
      </c>
      <c r="H113" s="44" t="s">
        <v>1703</v>
      </c>
      <c r="I113" s="44" t="s">
        <v>531</v>
      </c>
      <c r="J113" s="44" t="s">
        <v>181</v>
      </c>
      <c r="K113" s="45"/>
      <c r="L113" s="45"/>
      <c r="M113" s="45" t="s">
        <v>41</v>
      </c>
      <c r="N113" s="45"/>
      <c r="O113" s="45"/>
      <c r="P113" s="45"/>
      <c r="Q113" s="45" t="s">
        <v>42</v>
      </c>
      <c r="R113" s="51" t="s">
        <v>120</v>
      </c>
    </row>
    <row r="114" spans="1:18" ht="30" x14ac:dyDescent="0.25">
      <c r="A114" s="11">
        <v>101</v>
      </c>
      <c r="B114" s="43">
        <v>638896</v>
      </c>
      <c r="C114" s="46" t="s">
        <v>1704</v>
      </c>
      <c r="D114" s="44" t="s">
        <v>1705</v>
      </c>
      <c r="E114" s="44" t="s">
        <v>1105</v>
      </c>
      <c r="F114" s="45" t="s">
        <v>8</v>
      </c>
      <c r="G114" s="45" t="s">
        <v>17</v>
      </c>
      <c r="H114" s="44" t="s">
        <v>1706</v>
      </c>
      <c r="I114" s="44" t="s">
        <v>246</v>
      </c>
      <c r="J114" s="44" t="s">
        <v>1707</v>
      </c>
      <c r="K114" s="45"/>
      <c r="L114" s="45"/>
      <c r="M114" s="45" t="s">
        <v>55</v>
      </c>
      <c r="N114" s="45"/>
      <c r="O114" s="45"/>
      <c r="P114" s="45"/>
      <c r="Q114" s="45" t="s">
        <v>42</v>
      </c>
      <c r="R114" s="51" t="s">
        <v>120</v>
      </c>
    </row>
    <row r="115" spans="1:18" ht="30" x14ac:dyDescent="0.25">
      <c r="A115" s="11">
        <v>102</v>
      </c>
      <c r="B115" s="43">
        <v>638897</v>
      </c>
      <c r="C115" s="46" t="s">
        <v>1704</v>
      </c>
      <c r="D115" s="44" t="s">
        <v>1705</v>
      </c>
      <c r="E115" s="44" t="s">
        <v>1105</v>
      </c>
      <c r="F115" s="45" t="s">
        <v>8</v>
      </c>
      <c r="G115" s="45" t="s">
        <v>18</v>
      </c>
      <c r="H115" s="44" t="s">
        <v>245</v>
      </c>
      <c r="I115" s="44" t="s">
        <v>246</v>
      </c>
      <c r="J115" s="44" t="s">
        <v>1708</v>
      </c>
      <c r="K115" s="45"/>
      <c r="L115" s="45"/>
      <c r="M115" s="45" t="s">
        <v>55</v>
      </c>
      <c r="N115" s="45"/>
      <c r="O115" s="45"/>
      <c r="P115" s="45"/>
      <c r="Q115" s="45" t="s">
        <v>42</v>
      </c>
      <c r="R115" s="51" t="s">
        <v>117</v>
      </c>
    </row>
    <row r="116" spans="1:18" ht="30" x14ac:dyDescent="0.25">
      <c r="A116" s="11">
        <v>103</v>
      </c>
      <c r="B116" s="43">
        <v>638898</v>
      </c>
      <c r="C116" s="46" t="s">
        <v>3194</v>
      </c>
      <c r="D116" s="44" t="s">
        <v>3195</v>
      </c>
      <c r="E116" s="44" t="s">
        <v>1105</v>
      </c>
      <c r="F116" s="45" t="s">
        <v>8</v>
      </c>
      <c r="G116" s="45" t="s">
        <v>17</v>
      </c>
      <c r="H116" s="44" t="s">
        <v>3196</v>
      </c>
      <c r="I116" s="44" t="s">
        <v>150</v>
      </c>
      <c r="J116" s="44" t="s">
        <v>72</v>
      </c>
      <c r="K116" s="45"/>
      <c r="L116" s="45"/>
      <c r="M116" s="45" t="s">
        <v>49</v>
      </c>
      <c r="N116" s="45"/>
      <c r="O116" s="45"/>
      <c r="P116" s="45"/>
      <c r="Q116" s="45" t="s">
        <v>55</v>
      </c>
      <c r="R116" s="51" t="s">
        <v>120</v>
      </c>
    </row>
    <row r="117" spans="1:18" ht="30" x14ac:dyDescent="0.25">
      <c r="A117" s="11">
        <v>104</v>
      </c>
      <c r="B117" s="43">
        <v>638899</v>
      </c>
      <c r="C117" s="46" t="s">
        <v>1709</v>
      </c>
      <c r="D117" s="44" t="s">
        <v>1710</v>
      </c>
      <c r="E117" s="44" t="s">
        <v>1105</v>
      </c>
      <c r="F117" s="45" t="s">
        <v>8</v>
      </c>
      <c r="G117" s="45" t="s">
        <v>17</v>
      </c>
      <c r="H117" s="44" t="s">
        <v>61</v>
      </c>
      <c r="I117" s="44" t="s">
        <v>292</v>
      </c>
      <c r="J117" s="44" t="s">
        <v>1041</v>
      </c>
      <c r="K117" s="45"/>
      <c r="L117" s="45"/>
      <c r="M117" s="45" t="s">
        <v>46</v>
      </c>
      <c r="N117" s="45"/>
      <c r="O117" s="45"/>
      <c r="P117" s="45"/>
      <c r="Q117" s="45" t="s">
        <v>55</v>
      </c>
      <c r="R117" s="51" t="s">
        <v>120</v>
      </c>
    </row>
    <row r="118" spans="1:18" ht="30" x14ac:dyDescent="0.25">
      <c r="A118" s="11">
        <v>105</v>
      </c>
      <c r="B118" s="43">
        <v>638900</v>
      </c>
      <c r="C118" s="46" t="s">
        <v>1709</v>
      </c>
      <c r="D118" s="44" t="s">
        <v>1710</v>
      </c>
      <c r="E118" s="44" t="s">
        <v>1105</v>
      </c>
      <c r="F118" s="45" t="s">
        <v>8</v>
      </c>
      <c r="G118" s="45" t="s">
        <v>18</v>
      </c>
      <c r="H118" s="44" t="s">
        <v>1711</v>
      </c>
      <c r="I118" s="44" t="s">
        <v>246</v>
      </c>
      <c r="J118" s="44" t="s">
        <v>61</v>
      </c>
      <c r="K118" s="45"/>
      <c r="L118" s="45"/>
      <c r="M118" s="45" t="s">
        <v>55</v>
      </c>
      <c r="N118" s="45"/>
      <c r="O118" s="45"/>
      <c r="P118" s="45"/>
      <c r="Q118" s="45" t="s">
        <v>55</v>
      </c>
      <c r="R118" s="51" t="s">
        <v>120</v>
      </c>
    </row>
    <row r="119" spans="1:18" ht="30" x14ac:dyDescent="0.25">
      <c r="A119" s="11">
        <v>106</v>
      </c>
      <c r="B119" s="68">
        <v>639001</v>
      </c>
      <c r="C119" s="46" t="s">
        <v>1712</v>
      </c>
      <c r="D119" s="44" t="s">
        <v>1713</v>
      </c>
      <c r="E119" s="44" t="s">
        <v>1105</v>
      </c>
      <c r="F119" s="45" t="s">
        <v>8</v>
      </c>
      <c r="G119" s="45" t="s">
        <v>17</v>
      </c>
      <c r="H119" s="44" t="s">
        <v>1495</v>
      </c>
      <c r="I119" s="44" t="s">
        <v>394</v>
      </c>
      <c r="J119" s="44" t="s">
        <v>1714</v>
      </c>
      <c r="K119" s="45" t="s">
        <v>428</v>
      </c>
      <c r="L119" s="45"/>
      <c r="M119" s="45"/>
      <c r="N119" s="45"/>
      <c r="O119" s="45"/>
      <c r="P119" s="45"/>
      <c r="Q119" s="45" t="s">
        <v>46</v>
      </c>
      <c r="R119" s="51" t="s">
        <v>120</v>
      </c>
    </row>
    <row r="120" spans="1:18" ht="30" x14ac:dyDescent="0.25">
      <c r="A120" s="11">
        <v>107</v>
      </c>
      <c r="B120" s="68">
        <v>639002</v>
      </c>
      <c r="C120" s="46" t="s">
        <v>1715</v>
      </c>
      <c r="D120" s="44" t="s">
        <v>1713</v>
      </c>
      <c r="E120" s="44" t="s">
        <v>1105</v>
      </c>
      <c r="F120" s="45" t="s">
        <v>8</v>
      </c>
      <c r="G120" s="45" t="s">
        <v>18</v>
      </c>
      <c r="H120" s="44" t="s">
        <v>1716</v>
      </c>
      <c r="I120" s="44" t="s">
        <v>150</v>
      </c>
      <c r="J120" s="44" t="s">
        <v>273</v>
      </c>
      <c r="K120" s="45"/>
      <c r="L120" s="45" t="s">
        <v>378</v>
      </c>
      <c r="M120" s="45"/>
      <c r="N120" s="45"/>
      <c r="O120" s="45"/>
      <c r="P120" s="45"/>
      <c r="Q120" s="45" t="s">
        <v>46</v>
      </c>
      <c r="R120" s="51" t="s">
        <v>117</v>
      </c>
    </row>
    <row r="121" spans="1:18" ht="30" x14ac:dyDescent="0.25">
      <c r="A121" s="11">
        <v>108</v>
      </c>
      <c r="B121" s="68">
        <v>639003</v>
      </c>
      <c r="C121" s="46" t="s">
        <v>1715</v>
      </c>
      <c r="D121" s="44" t="s">
        <v>1713</v>
      </c>
      <c r="E121" s="44" t="s">
        <v>1105</v>
      </c>
      <c r="F121" s="45" t="s">
        <v>8</v>
      </c>
      <c r="G121" s="45" t="s">
        <v>17</v>
      </c>
      <c r="H121" s="44" t="s">
        <v>1717</v>
      </c>
      <c r="I121" s="44" t="s">
        <v>48</v>
      </c>
      <c r="J121" s="44" t="s">
        <v>180</v>
      </c>
      <c r="K121" s="45"/>
      <c r="L121" s="45"/>
      <c r="M121" s="45" t="s">
        <v>198</v>
      </c>
      <c r="N121" s="45"/>
      <c r="O121" s="45"/>
      <c r="P121" s="45"/>
      <c r="Q121" s="45" t="s">
        <v>42</v>
      </c>
      <c r="R121" s="51" t="s">
        <v>117</v>
      </c>
    </row>
    <row r="122" spans="1:18" ht="30" x14ac:dyDescent="0.25">
      <c r="A122" s="11">
        <v>109</v>
      </c>
      <c r="B122" s="68">
        <v>639004</v>
      </c>
      <c r="C122" s="46" t="s">
        <v>1718</v>
      </c>
      <c r="D122" s="44" t="s">
        <v>1713</v>
      </c>
      <c r="E122" s="44" t="s">
        <v>1105</v>
      </c>
      <c r="F122" s="45" t="s">
        <v>8</v>
      </c>
      <c r="G122" s="45" t="s">
        <v>17</v>
      </c>
      <c r="H122" s="44" t="s">
        <v>462</v>
      </c>
      <c r="I122" s="44" t="s">
        <v>191</v>
      </c>
      <c r="J122" s="44" t="s">
        <v>158</v>
      </c>
      <c r="K122" s="45"/>
      <c r="L122" s="45"/>
      <c r="M122" s="45" t="s">
        <v>46</v>
      </c>
      <c r="N122" s="45"/>
      <c r="O122" s="45"/>
      <c r="P122" s="45"/>
      <c r="Q122" s="45" t="s">
        <v>46</v>
      </c>
      <c r="R122" s="51" t="s">
        <v>120</v>
      </c>
    </row>
    <row r="123" spans="1:18" ht="30" x14ac:dyDescent="0.25">
      <c r="A123" s="11">
        <v>110</v>
      </c>
      <c r="B123" s="68">
        <v>639005</v>
      </c>
      <c r="C123" s="46" t="s">
        <v>1719</v>
      </c>
      <c r="D123" s="44" t="s">
        <v>1713</v>
      </c>
      <c r="E123" s="44" t="s">
        <v>1105</v>
      </c>
      <c r="F123" s="45" t="s">
        <v>8</v>
      </c>
      <c r="G123" s="45" t="s">
        <v>18</v>
      </c>
      <c r="H123" s="44" t="s">
        <v>149</v>
      </c>
      <c r="I123" s="44" t="s">
        <v>1720</v>
      </c>
      <c r="J123" s="44" t="s">
        <v>51</v>
      </c>
      <c r="K123" s="45"/>
      <c r="L123" s="45"/>
      <c r="M123" s="45" t="s">
        <v>42</v>
      </c>
      <c r="N123" s="45"/>
      <c r="O123" s="45"/>
      <c r="P123" s="45"/>
      <c r="Q123" s="45" t="s">
        <v>46</v>
      </c>
      <c r="R123" s="51" t="s">
        <v>117</v>
      </c>
    </row>
    <row r="124" spans="1:18" ht="30" x14ac:dyDescent="0.25">
      <c r="A124" s="11">
        <v>111</v>
      </c>
      <c r="B124" s="68">
        <v>639006</v>
      </c>
      <c r="C124" s="46" t="s">
        <v>1721</v>
      </c>
      <c r="D124" s="44" t="s">
        <v>1713</v>
      </c>
      <c r="E124" s="44" t="s">
        <v>1105</v>
      </c>
      <c r="F124" s="45" t="s">
        <v>8</v>
      </c>
      <c r="G124" s="45" t="s">
        <v>18</v>
      </c>
      <c r="H124" s="44" t="s">
        <v>75</v>
      </c>
      <c r="I124" s="44" t="s">
        <v>48</v>
      </c>
      <c r="J124" s="44" t="s">
        <v>180</v>
      </c>
      <c r="K124" s="45"/>
      <c r="L124" s="45"/>
      <c r="M124" s="45" t="s">
        <v>198</v>
      </c>
      <c r="N124" s="45"/>
      <c r="O124" s="45"/>
      <c r="P124" s="45"/>
      <c r="Q124" s="45" t="s">
        <v>46</v>
      </c>
      <c r="R124" s="51" t="s">
        <v>120</v>
      </c>
    </row>
    <row r="125" spans="1:18" ht="30" x14ac:dyDescent="0.25">
      <c r="A125" s="11">
        <v>112</v>
      </c>
      <c r="B125" s="68">
        <v>639007</v>
      </c>
      <c r="C125" s="46" t="s">
        <v>1721</v>
      </c>
      <c r="D125" s="44" t="s">
        <v>1713</v>
      </c>
      <c r="E125" s="44" t="s">
        <v>1105</v>
      </c>
      <c r="F125" s="45" t="s">
        <v>8</v>
      </c>
      <c r="G125" s="45" t="s">
        <v>17</v>
      </c>
      <c r="H125" s="44" t="s">
        <v>169</v>
      </c>
      <c r="I125" s="44" t="s">
        <v>1722</v>
      </c>
      <c r="J125" s="44" t="s">
        <v>44</v>
      </c>
      <c r="K125" s="45"/>
      <c r="L125" s="45"/>
      <c r="M125" s="45" t="s">
        <v>46</v>
      </c>
      <c r="N125" s="45"/>
      <c r="O125" s="45"/>
      <c r="P125" s="45"/>
      <c r="Q125" s="45" t="s">
        <v>55</v>
      </c>
      <c r="R125" s="51" t="s">
        <v>117</v>
      </c>
    </row>
    <row r="126" spans="1:18" ht="30" x14ac:dyDescent="0.25">
      <c r="A126" s="11">
        <v>113</v>
      </c>
      <c r="B126" s="68">
        <v>639008</v>
      </c>
      <c r="C126" s="46" t="s">
        <v>1723</v>
      </c>
      <c r="D126" s="44" t="s">
        <v>1724</v>
      </c>
      <c r="E126" s="44" t="s">
        <v>1105</v>
      </c>
      <c r="F126" s="45" t="s">
        <v>7</v>
      </c>
      <c r="G126" s="45" t="s">
        <v>18</v>
      </c>
      <c r="H126" s="44" t="s">
        <v>279</v>
      </c>
      <c r="I126" s="44" t="s">
        <v>150</v>
      </c>
      <c r="J126" s="44" t="s">
        <v>158</v>
      </c>
      <c r="K126" s="45"/>
      <c r="L126" s="45"/>
      <c r="M126" s="45"/>
      <c r="N126" s="45"/>
      <c r="O126" s="45"/>
      <c r="P126" s="45" t="s">
        <v>46</v>
      </c>
      <c r="Q126" s="45" t="s">
        <v>46</v>
      </c>
      <c r="R126" s="51" t="s">
        <v>120</v>
      </c>
    </row>
    <row r="127" spans="1:18" ht="30" x14ac:dyDescent="0.25">
      <c r="A127" s="11">
        <v>114</v>
      </c>
      <c r="B127" s="68">
        <v>639009</v>
      </c>
      <c r="C127" s="46" t="s">
        <v>1725</v>
      </c>
      <c r="D127" s="44" t="s">
        <v>1713</v>
      </c>
      <c r="E127" s="44" t="s">
        <v>1105</v>
      </c>
      <c r="F127" s="45" t="s">
        <v>8</v>
      </c>
      <c r="G127" s="45" t="s">
        <v>18</v>
      </c>
      <c r="H127" s="44" t="s">
        <v>1726</v>
      </c>
      <c r="I127" s="44" t="s">
        <v>150</v>
      </c>
      <c r="J127" s="44" t="s">
        <v>181</v>
      </c>
      <c r="K127" s="45"/>
      <c r="L127" s="45"/>
      <c r="M127" s="45" t="s">
        <v>55</v>
      </c>
      <c r="N127" s="45"/>
      <c r="O127" s="45"/>
      <c r="P127" s="45"/>
      <c r="Q127" s="45" t="s">
        <v>42</v>
      </c>
      <c r="R127" s="51" t="s">
        <v>117</v>
      </c>
    </row>
    <row r="128" spans="1:18" ht="45" x14ac:dyDescent="0.25">
      <c r="A128" s="11">
        <v>115</v>
      </c>
      <c r="B128" s="68">
        <v>639010</v>
      </c>
      <c r="C128" s="46" t="s">
        <v>1725</v>
      </c>
      <c r="D128" s="44" t="s">
        <v>1713</v>
      </c>
      <c r="E128" s="44" t="s">
        <v>1105</v>
      </c>
      <c r="F128" s="45" t="s">
        <v>8</v>
      </c>
      <c r="G128" s="45" t="s">
        <v>17</v>
      </c>
      <c r="H128" s="44" t="s">
        <v>903</v>
      </c>
      <c r="I128" s="44" t="s">
        <v>246</v>
      </c>
      <c r="J128" s="44" t="s">
        <v>1727</v>
      </c>
      <c r="K128" s="45"/>
      <c r="L128" s="45"/>
      <c r="M128" s="45" t="s">
        <v>155</v>
      </c>
      <c r="N128" s="45"/>
      <c r="O128" s="45"/>
      <c r="P128" s="45"/>
      <c r="Q128" s="45" t="s">
        <v>151</v>
      </c>
      <c r="R128" s="51" t="s">
        <v>117</v>
      </c>
    </row>
    <row r="129" spans="1:18" ht="30" x14ac:dyDescent="0.25">
      <c r="A129" s="11">
        <v>116</v>
      </c>
      <c r="B129" s="68">
        <v>639011</v>
      </c>
      <c r="C129" s="46" t="s">
        <v>1728</v>
      </c>
      <c r="D129" s="44" t="s">
        <v>1713</v>
      </c>
      <c r="E129" s="44" t="s">
        <v>1105</v>
      </c>
      <c r="F129" s="45" t="s">
        <v>8</v>
      </c>
      <c r="G129" s="45" t="s">
        <v>18</v>
      </c>
      <c r="H129" s="44" t="s">
        <v>1729</v>
      </c>
      <c r="I129" s="44" t="s">
        <v>48</v>
      </c>
      <c r="J129" s="44" t="s">
        <v>51</v>
      </c>
      <c r="K129" s="45"/>
      <c r="L129" s="45"/>
      <c r="M129" s="45" t="s">
        <v>55</v>
      </c>
      <c r="N129" s="45"/>
      <c r="O129" s="45"/>
      <c r="P129" s="45"/>
      <c r="Q129" s="45" t="s">
        <v>42</v>
      </c>
      <c r="R129" s="51" t="s">
        <v>117</v>
      </c>
    </row>
    <row r="130" spans="1:18" ht="30" x14ac:dyDescent="0.25">
      <c r="A130" s="11">
        <v>117</v>
      </c>
      <c r="B130" s="68">
        <v>639012</v>
      </c>
      <c r="C130" s="46" t="s">
        <v>1728</v>
      </c>
      <c r="D130" s="44" t="s">
        <v>1713</v>
      </c>
      <c r="E130" s="44" t="s">
        <v>1105</v>
      </c>
      <c r="F130" s="45" t="s">
        <v>8</v>
      </c>
      <c r="G130" s="45" t="s">
        <v>17</v>
      </c>
      <c r="H130" s="44" t="s">
        <v>1545</v>
      </c>
      <c r="I130" s="44" t="s">
        <v>48</v>
      </c>
      <c r="J130" s="44" t="s">
        <v>44</v>
      </c>
      <c r="K130" s="45"/>
      <c r="L130" s="45"/>
      <c r="M130" s="45" t="s">
        <v>46</v>
      </c>
      <c r="N130" s="45"/>
      <c r="O130" s="45"/>
      <c r="P130" s="45"/>
      <c r="Q130" s="45" t="s">
        <v>55</v>
      </c>
      <c r="R130" s="51" t="s">
        <v>117</v>
      </c>
    </row>
    <row r="131" spans="1:18" ht="30" x14ac:dyDescent="0.25">
      <c r="A131" s="11">
        <v>118</v>
      </c>
      <c r="B131" s="68">
        <v>639013</v>
      </c>
      <c r="C131" s="46" t="s">
        <v>1730</v>
      </c>
      <c r="D131" s="44" t="s">
        <v>1713</v>
      </c>
      <c r="E131" s="44" t="s">
        <v>1105</v>
      </c>
      <c r="F131" s="45" t="s">
        <v>8</v>
      </c>
      <c r="G131" s="45" t="s">
        <v>17</v>
      </c>
      <c r="H131" s="44" t="s">
        <v>201</v>
      </c>
      <c r="I131" s="44" t="s">
        <v>191</v>
      </c>
      <c r="J131" s="44" t="s">
        <v>175</v>
      </c>
      <c r="K131" s="45"/>
      <c r="L131" s="45"/>
      <c r="M131" s="45" t="s">
        <v>46</v>
      </c>
      <c r="N131" s="45"/>
      <c r="O131" s="45"/>
      <c r="P131" s="45"/>
      <c r="Q131" s="45" t="s">
        <v>46</v>
      </c>
      <c r="R131" s="51" t="s">
        <v>120</v>
      </c>
    </row>
    <row r="132" spans="1:18" ht="30" x14ac:dyDescent="0.25">
      <c r="A132" s="11">
        <v>119</v>
      </c>
      <c r="B132" s="68">
        <v>639014</v>
      </c>
      <c r="C132" s="46" t="s">
        <v>1731</v>
      </c>
      <c r="D132" s="44" t="s">
        <v>1713</v>
      </c>
      <c r="E132" s="44" t="s">
        <v>1105</v>
      </c>
      <c r="F132" s="45" t="s">
        <v>8</v>
      </c>
      <c r="G132" s="45" t="s">
        <v>17</v>
      </c>
      <c r="H132" s="44" t="s">
        <v>59</v>
      </c>
      <c r="I132" s="44" t="s">
        <v>150</v>
      </c>
      <c r="J132" s="44" t="s">
        <v>51</v>
      </c>
      <c r="K132" s="45"/>
      <c r="L132" s="45"/>
      <c r="M132" s="45" t="s">
        <v>151</v>
      </c>
      <c r="N132" s="45"/>
      <c r="O132" s="45"/>
      <c r="P132" s="45"/>
      <c r="Q132" s="45" t="s">
        <v>151</v>
      </c>
      <c r="R132" s="51" t="s">
        <v>120</v>
      </c>
    </row>
    <row r="133" spans="1:18" ht="30" x14ac:dyDescent="0.25">
      <c r="A133" s="11">
        <v>120</v>
      </c>
      <c r="B133" s="68">
        <v>639015</v>
      </c>
      <c r="C133" s="46" t="s">
        <v>1731</v>
      </c>
      <c r="D133" s="44" t="s">
        <v>1713</v>
      </c>
      <c r="E133" s="44" t="s">
        <v>1105</v>
      </c>
      <c r="F133" s="45" t="s">
        <v>8</v>
      </c>
      <c r="G133" s="45" t="s">
        <v>17</v>
      </c>
      <c r="H133" s="44" t="s">
        <v>1732</v>
      </c>
      <c r="I133" s="44" t="s">
        <v>150</v>
      </c>
      <c r="J133" s="44" t="s">
        <v>51</v>
      </c>
      <c r="K133" s="45"/>
      <c r="L133" s="45"/>
      <c r="M133" s="45" t="s">
        <v>151</v>
      </c>
      <c r="N133" s="45"/>
      <c r="O133" s="45"/>
      <c r="P133" s="45"/>
      <c r="Q133" s="45" t="s">
        <v>151</v>
      </c>
      <c r="R133" s="51" t="s">
        <v>120</v>
      </c>
    </row>
    <row r="134" spans="1:18" ht="30" x14ac:dyDescent="0.25">
      <c r="A134" s="11">
        <v>121</v>
      </c>
      <c r="B134" s="68">
        <v>639016</v>
      </c>
      <c r="C134" s="46" t="s">
        <v>1733</v>
      </c>
      <c r="D134" s="44" t="s">
        <v>1713</v>
      </c>
      <c r="E134" s="44" t="s">
        <v>1105</v>
      </c>
      <c r="F134" s="45" t="s">
        <v>8</v>
      </c>
      <c r="G134" s="45" t="s">
        <v>17</v>
      </c>
      <c r="H134" s="44" t="s">
        <v>1734</v>
      </c>
      <c r="I134" s="44" t="s">
        <v>150</v>
      </c>
      <c r="J134" s="44" t="s">
        <v>413</v>
      </c>
      <c r="K134" s="45"/>
      <c r="L134" s="45"/>
      <c r="M134" s="45" t="s">
        <v>164</v>
      </c>
      <c r="N134" s="45"/>
      <c r="O134" s="45"/>
      <c r="P134" s="45"/>
      <c r="Q134" s="45" t="s">
        <v>151</v>
      </c>
      <c r="R134" s="51" t="s">
        <v>120</v>
      </c>
    </row>
    <row r="135" spans="1:18" ht="30" x14ac:dyDescent="0.25">
      <c r="A135" s="11">
        <v>122</v>
      </c>
      <c r="B135" s="68">
        <v>639017</v>
      </c>
      <c r="C135" s="46" t="s">
        <v>1725</v>
      </c>
      <c r="D135" s="44" t="s">
        <v>1713</v>
      </c>
      <c r="E135" s="44" t="s">
        <v>1105</v>
      </c>
      <c r="F135" s="45" t="s">
        <v>7</v>
      </c>
      <c r="G135" s="45" t="s">
        <v>18</v>
      </c>
      <c r="H135" s="44" t="s">
        <v>1735</v>
      </c>
      <c r="I135" s="44" t="s">
        <v>150</v>
      </c>
      <c r="J135" s="44" t="s">
        <v>51</v>
      </c>
      <c r="K135" s="45"/>
      <c r="L135" s="45"/>
      <c r="M135" s="45"/>
      <c r="N135" s="45"/>
      <c r="O135" s="45"/>
      <c r="P135" s="45" t="s">
        <v>55</v>
      </c>
      <c r="Q135" s="45" t="s">
        <v>55</v>
      </c>
      <c r="R135" s="51" t="s">
        <v>117</v>
      </c>
    </row>
    <row r="136" spans="1:18" ht="30" x14ac:dyDescent="0.25">
      <c r="A136" s="11">
        <v>123</v>
      </c>
      <c r="B136" s="68">
        <v>639018</v>
      </c>
      <c r="C136" s="46" t="s">
        <v>1736</v>
      </c>
      <c r="D136" s="44" t="s">
        <v>1713</v>
      </c>
      <c r="E136" s="44" t="s">
        <v>1105</v>
      </c>
      <c r="F136" s="45" t="s">
        <v>8</v>
      </c>
      <c r="G136" s="45" t="s">
        <v>17</v>
      </c>
      <c r="H136" s="44" t="s">
        <v>1737</v>
      </c>
      <c r="I136" s="44" t="s">
        <v>150</v>
      </c>
      <c r="J136" s="44" t="s">
        <v>595</v>
      </c>
      <c r="K136" s="45"/>
      <c r="L136" s="45"/>
      <c r="M136" s="45" t="s">
        <v>151</v>
      </c>
      <c r="N136" s="45"/>
      <c r="O136" s="45"/>
      <c r="P136" s="45"/>
      <c r="Q136" s="45" t="s">
        <v>41</v>
      </c>
      <c r="R136" s="51" t="s">
        <v>120</v>
      </c>
    </row>
    <row r="137" spans="1:18" ht="30" x14ac:dyDescent="0.25">
      <c r="A137" s="11">
        <v>124</v>
      </c>
      <c r="B137" s="68">
        <v>639019</v>
      </c>
      <c r="C137" s="46" t="s">
        <v>1738</v>
      </c>
      <c r="D137" s="44" t="s">
        <v>1713</v>
      </c>
      <c r="E137" s="44" t="s">
        <v>1105</v>
      </c>
      <c r="F137" s="45" t="s">
        <v>8</v>
      </c>
      <c r="G137" s="45" t="s">
        <v>18</v>
      </c>
      <c r="H137" s="44" t="s">
        <v>1739</v>
      </c>
      <c r="I137" s="44" t="s">
        <v>150</v>
      </c>
      <c r="J137" s="44" t="s">
        <v>1740</v>
      </c>
      <c r="K137" s="45"/>
      <c r="L137" s="45"/>
      <c r="M137" s="45" t="s">
        <v>42</v>
      </c>
      <c r="N137" s="45"/>
      <c r="O137" s="45"/>
      <c r="P137" s="45"/>
      <c r="Q137" s="45" t="s">
        <v>55</v>
      </c>
      <c r="R137" s="51" t="s">
        <v>120</v>
      </c>
    </row>
    <row r="138" spans="1:18" ht="30" x14ac:dyDescent="0.25">
      <c r="A138" s="11">
        <v>125</v>
      </c>
      <c r="B138" s="68">
        <v>639020</v>
      </c>
      <c r="C138" s="46" t="s">
        <v>1741</v>
      </c>
      <c r="D138" s="44" t="s">
        <v>1713</v>
      </c>
      <c r="E138" s="44" t="s">
        <v>1105</v>
      </c>
      <c r="F138" s="45" t="s">
        <v>8</v>
      </c>
      <c r="G138" s="45" t="s">
        <v>17</v>
      </c>
      <c r="H138" s="44" t="s">
        <v>82</v>
      </c>
      <c r="I138" s="44" t="s">
        <v>48</v>
      </c>
      <c r="J138" s="44" t="s">
        <v>152</v>
      </c>
      <c r="K138" s="45"/>
      <c r="L138" s="45"/>
      <c r="M138" s="45" t="s">
        <v>46</v>
      </c>
      <c r="N138" s="45"/>
      <c r="O138" s="45"/>
      <c r="P138" s="45"/>
      <c r="Q138" s="45" t="s">
        <v>46</v>
      </c>
      <c r="R138" s="51" t="s">
        <v>120</v>
      </c>
    </row>
    <row r="139" spans="1:18" ht="30" x14ac:dyDescent="0.25">
      <c r="A139" s="11">
        <v>126</v>
      </c>
      <c r="B139" s="68">
        <v>639021</v>
      </c>
      <c r="C139" s="46" t="s">
        <v>1742</v>
      </c>
      <c r="D139" s="44" t="s">
        <v>1743</v>
      </c>
      <c r="E139" s="44" t="s">
        <v>1744</v>
      </c>
      <c r="F139" s="45" t="s">
        <v>8</v>
      </c>
      <c r="G139" s="45" t="s">
        <v>17</v>
      </c>
      <c r="H139" s="44" t="s">
        <v>1745</v>
      </c>
      <c r="I139" s="44" t="s">
        <v>225</v>
      </c>
      <c r="J139" s="44" t="s">
        <v>44</v>
      </c>
      <c r="K139" s="45"/>
      <c r="L139" s="45"/>
      <c r="M139" s="45" t="s">
        <v>198</v>
      </c>
      <c r="N139" s="45"/>
      <c r="O139" s="45"/>
      <c r="P139" s="45"/>
      <c r="Q139" s="45" t="s">
        <v>151</v>
      </c>
      <c r="R139" s="51" t="s">
        <v>120</v>
      </c>
    </row>
    <row r="140" spans="1:18" ht="30" x14ac:dyDescent="0.25">
      <c r="A140" s="11">
        <v>127</v>
      </c>
      <c r="B140" s="68">
        <v>639022</v>
      </c>
      <c r="C140" s="46" t="s">
        <v>1748</v>
      </c>
      <c r="D140" s="44" t="s">
        <v>1746</v>
      </c>
      <c r="E140" s="44" t="s">
        <v>1105</v>
      </c>
      <c r="F140" s="45" t="s">
        <v>8</v>
      </c>
      <c r="G140" s="45" t="s">
        <v>17</v>
      </c>
      <c r="H140" s="44" t="s">
        <v>1747</v>
      </c>
      <c r="I140" s="44" t="s">
        <v>150</v>
      </c>
      <c r="J140" s="44" t="s">
        <v>157</v>
      </c>
      <c r="K140" s="45"/>
      <c r="L140" s="45"/>
      <c r="M140" s="45" t="s">
        <v>194</v>
      </c>
      <c r="N140" s="45"/>
      <c r="O140" s="45"/>
      <c r="P140" s="45"/>
      <c r="Q140" s="45" t="s">
        <v>55</v>
      </c>
      <c r="R140" s="51" t="s">
        <v>120</v>
      </c>
    </row>
    <row r="141" spans="1:18" ht="30" x14ac:dyDescent="0.25">
      <c r="A141" s="11">
        <v>128</v>
      </c>
      <c r="B141" s="68">
        <v>639023</v>
      </c>
      <c r="C141" s="46" t="s">
        <v>1748</v>
      </c>
      <c r="D141" s="44" t="s">
        <v>1746</v>
      </c>
      <c r="E141" s="44" t="s">
        <v>1105</v>
      </c>
      <c r="F141" s="45" t="s">
        <v>8</v>
      </c>
      <c r="G141" s="45" t="s">
        <v>18</v>
      </c>
      <c r="H141" s="44" t="s">
        <v>185</v>
      </c>
      <c r="I141" s="44" t="s">
        <v>150</v>
      </c>
      <c r="J141" s="44" t="s">
        <v>157</v>
      </c>
      <c r="K141" s="45" t="s">
        <v>521</v>
      </c>
      <c r="L141" s="45"/>
      <c r="M141" s="45"/>
      <c r="N141" s="45"/>
      <c r="O141" s="45"/>
      <c r="P141" s="45"/>
      <c r="Q141" s="45" t="s">
        <v>46</v>
      </c>
      <c r="R141" s="51" t="s">
        <v>120</v>
      </c>
    </row>
    <row r="142" spans="1:18" ht="30" x14ac:dyDescent="0.25">
      <c r="A142" s="11">
        <v>129</v>
      </c>
      <c r="B142" s="68">
        <v>639024</v>
      </c>
      <c r="C142" s="46" t="s">
        <v>1749</v>
      </c>
      <c r="D142" s="44" t="s">
        <v>1750</v>
      </c>
      <c r="E142" s="44" t="s">
        <v>1105</v>
      </c>
      <c r="F142" s="45" t="s">
        <v>8</v>
      </c>
      <c r="G142" s="45" t="s">
        <v>17</v>
      </c>
      <c r="H142" s="44" t="s">
        <v>1751</v>
      </c>
      <c r="I142" s="44" t="s">
        <v>150</v>
      </c>
      <c r="J142" s="44" t="s">
        <v>44</v>
      </c>
      <c r="K142" s="45" t="s">
        <v>297</v>
      </c>
      <c r="L142" s="45"/>
      <c r="M142" s="45"/>
      <c r="N142" s="45"/>
      <c r="O142" s="45"/>
      <c r="P142" s="45"/>
      <c r="Q142" s="45" t="s">
        <v>46</v>
      </c>
      <c r="R142" s="51" t="s">
        <v>120</v>
      </c>
    </row>
    <row r="143" spans="1:18" ht="30" x14ac:dyDescent="0.25">
      <c r="A143" s="11">
        <v>130</v>
      </c>
      <c r="B143" s="68">
        <v>639025</v>
      </c>
      <c r="C143" s="46" t="s">
        <v>1752</v>
      </c>
      <c r="D143" s="44" t="s">
        <v>1753</v>
      </c>
      <c r="E143" s="44" t="s">
        <v>1105</v>
      </c>
      <c r="F143" s="45" t="s">
        <v>8</v>
      </c>
      <c r="G143" s="45" t="s">
        <v>18</v>
      </c>
      <c r="H143" s="44" t="s">
        <v>1754</v>
      </c>
      <c r="I143" s="44" t="s">
        <v>1755</v>
      </c>
      <c r="J143" s="44" t="s">
        <v>180</v>
      </c>
      <c r="K143" s="45"/>
      <c r="L143" s="45"/>
      <c r="M143" s="45" t="s">
        <v>42</v>
      </c>
      <c r="N143" s="45"/>
      <c r="O143" s="45"/>
      <c r="P143" s="45"/>
      <c r="Q143" s="45" t="s">
        <v>42</v>
      </c>
      <c r="R143" s="51" t="s">
        <v>117</v>
      </c>
    </row>
    <row r="144" spans="1:18" ht="24" customHeight="1" x14ac:dyDescent="0.25">
      <c r="A144" s="11">
        <v>131</v>
      </c>
      <c r="B144" s="68">
        <v>639026</v>
      </c>
      <c r="C144" s="46" t="s">
        <v>1529</v>
      </c>
      <c r="D144" s="44" t="s">
        <v>1758</v>
      </c>
      <c r="E144" s="44" t="s">
        <v>1757</v>
      </c>
      <c r="F144" s="45" t="s">
        <v>8</v>
      </c>
      <c r="G144" s="45" t="s">
        <v>17</v>
      </c>
      <c r="H144" s="44" t="s">
        <v>1756</v>
      </c>
      <c r="I144" s="44" t="s">
        <v>150</v>
      </c>
      <c r="J144" s="44" t="s">
        <v>180</v>
      </c>
      <c r="K144" s="45"/>
      <c r="L144" s="45"/>
      <c r="M144" s="45" t="s">
        <v>155</v>
      </c>
      <c r="N144" s="45"/>
      <c r="O144" s="45"/>
      <c r="P144" s="45"/>
      <c r="Q144" s="45" t="s">
        <v>151</v>
      </c>
      <c r="R144" s="51" t="s">
        <v>117</v>
      </c>
    </row>
    <row r="145" spans="1:18" ht="30" x14ac:dyDescent="0.25">
      <c r="A145" s="11">
        <v>132</v>
      </c>
      <c r="B145" s="68">
        <v>639027</v>
      </c>
      <c r="C145" s="46" t="s">
        <v>1759</v>
      </c>
      <c r="D145" s="44" t="s">
        <v>1760</v>
      </c>
      <c r="E145" s="44" t="s">
        <v>1105</v>
      </c>
      <c r="F145" s="45" t="s">
        <v>7</v>
      </c>
      <c r="G145" s="45" t="s">
        <v>17</v>
      </c>
      <c r="H145" s="44" t="s">
        <v>1761</v>
      </c>
      <c r="I145" s="44" t="s">
        <v>150</v>
      </c>
      <c r="J145" s="44" t="s">
        <v>258</v>
      </c>
      <c r="K145" s="45"/>
      <c r="L145" s="45"/>
      <c r="M145" s="45"/>
      <c r="N145" s="45"/>
      <c r="O145" s="45"/>
      <c r="P145" s="45" t="s">
        <v>55</v>
      </c>
      <c r="Q145" s="45" t="s">
        <v>55</v>
      </c>
      <c r="R145" s="51" t="s">
        <v>120</v>
      </c>
    </row>
    <row r="146" spans="1:18" ht="30" x14ac:dyDescent="0.25">
      <c r="A146" s="11">
        <v>133</v>
      </c>
      <c r="B146" s="68">
        <v>639028</v>
      </c>
      <c r="C146" s="46" t="s">
        <v>1762</v>
      </c>
      <c r="D146" s="44" t="s">
        <v>1763</v>
      </c>
      <c r="E146" s="44" t="s">
        <v>1105</v>
      </c>
      <c r="F146" s="45" t="s">
        <v>8</v>
      </c>
      <c r="G146" s="45" t="s">
        <v>17</v>
      </c>
      <c r="H146" s="44" t="s">
        <v>1610</v>
      </c>
      <c r="I146" s="44" t="s">
        <v>664</v>
      </c>
      <c r="J146" s="44" t="s">
        <v>994</v>
      </c>
      <c r="K146" s="45"/>
      <c r="L146" s="45"/>
      <c r="M146" s="45" t="s">
        <v>41</v>
      </c>
      <c r="N146" s="45"/>
      <c r="O146" s="45"/>
      <c r="P146" s="45"/>
      <c r="Q146" s="45" t="s">
        <v>41</v>
      </c>
      <c r="R146" s="51" t="s">
        <v>120</v>
      </c>
    </row>
    <row r="147" spans="1:18" ht="30" x14ac:dyDescent="0.25">
      <c r="A147" s="11">
        <v>134</v>
      </c>
      <c r="B147" s="68">
        <v>639029</v>
      </c>
      <c r="C147" s="46" t="s">
        <v>1765</v>
      </c>
      <c r="D147" s="44" t="s">
        <v>1763</v>
      </c>
      <c r="E147" s="44" t="s">
        <v>1105</v>
      </c>
      <c r="F147" s="45" t="s">
        <v>8</v>
      </c>
      <c r="G147" s="45" t="s">
        <v>17</v>
      </c>
      <c r="H147" s="44" t="s">
        <v>1764</v>
      </c>
      <c r="I147" s="44" t="s">
        <v>150</v>
      </c>
      <c r="J147" s="44" t="s">
        <v>157</v>
      </c>
      <c r="K147" s="45"/>
      <c r="L147" s="45"/>
      <c r="M147" s="45" t="s">
        <v>194</v>
      </c>
      <c r="N147" s="45"/>
      <c r="O147" s="45"/>
      <c r="P147" s="45"/>
      <c r="Q147" s="45" t="s">
        <v>41</v>
      </c>
      <c r="R147" s="51" t="s">
        <v>120</v>
      </c>
    </row>
    <row r="148" spans="1:18" ht="30" x14ac:dyDescent="0.25">
      <c r="A148" s="11">
        <v>135</v>
      </c>
      <c r="B148" s="68">
        <v>639030</v>
      </c>
      <c r="C148" s="46" t="s">
        <v>1765</v>
      </c>
      <c r="D148" s="44" t="s">
        <v>1763</v>
      </c>
      <c r="E148" s="44" t="s">
        <v>1105</v>
      </c>
      <c r="F148" s="45" t="s">
        <v>8</v>
      </c>
      <c r="G148" s="45" t="s">
        <v>17</v>
      </c>
      <c r="H148" s="44" t="s">
        <v>1766</v>
      </c>
      <c r="I148" s="44" t="s">
        <v>150</v>
      </c>
      <c r="J148" s="44" t="s">
        <v>1767</v>
      </c>
      <c r="K148" s="45"/>
      <c r="L148" s="45"/>
      <c r="M148" s="45" t="s">
        <v>49</v>
      </c>
      <c r="N148" s="45"/>
      <c r="O148" s="45"/>
      <c r="P148" s="45"/>
      <c r="Q148" s="45" t="s">
        <v>41</v>
      </c>
      <c r="R148" s="51" t="s">
        <v>120</v>
      </c>
    </row>
    <row r="149" spans="1:18" ht="30" x14ac:dyDescent="0.25">
      <c r="A149" s="11">
        <v>136</v>
      </c>
      <c r="B149" s="68">
        <v>639031</v>
      </c>
      <c r="C149" s="44" t="s">
        <v>1768</v>
      </c>
      <c r="D149" s="44" t="s">
        <v>1769</v>
      </c>
      <c r="E149" s="44" t="s">
        <v>1770</v>
      </c>
      <c r="F149" s="45" t="s">
        <v>8</v>
      </c>
      <c r="G149" s="45" t="s">
        <v>17</v>
      </c>
      <c r="H149" s="44" t="s">
        <v>1771</v>
      </c>
      <c r="I149" s="44" t="s">
        <v>150</v>
      </c>
      <c r="J149" s="44" t="s">
        <v>43</v>
      </c>
      <c r="K149" s="45"/>
      <c r="L149" s="45"/>
      <c r="M149" s="45" t="s">
        <v>41</v>
      </c>
      <c r="N149" s="45"/>
      <c r="O149" s="45"/>
      <c r="P149" s="45"/>
      <c r="Q149" s="45" t="s">
        <v>42</v>
      </c>
      <c r="R149" s="51" t="s">
        <v>120</v>
      </c>
    </row>
    <row r="150" spans="1:18" ht="30" x14ac:dyDescent="0.25">
      <c r="A150" s="11">
        <v>137</v>
      </c>
      <c r="B150" s="68">
        <v>639032</v>
      </c>
      <c r="C150" s="44" t="s">
        <v>1772</v>
      </c>
      <c r="D150" s="44" t="s">
        <v>1663</v>
      </c>
      <c r="E150" s="44" t="s">
        <v>1105</v>
      </c>
      <c r="F150" s="45" t="s">
        <v>7</v>
      </c>
      <c r="G150" s="45" t="s">
        <v>17</v>
      </c>
      <c r="H150" s="44" t="s">
        <v>1773</v>
      </c>
      <c r="I150" s="44" t="s">
        <v>150</v>
      </c>
      <c r="J150" s="44" t="s">
        <v>43</v>
      </c>
      <c r="K150" s="45"/>
      <c r="L150" s="45"/>
      <c r="M150" s="45"/>
      <c r="N150" s="45"/>
      <c r="O150" s="45"/>
      <c r="P150" s="45" t="s">
        <v>49</v>
      </c>
      <c r="Q150" s="45" t="s">
        <v>151</v>
      </c>
      <c r="R150" s="51" t="s">
        <v>120</v>
      </c>
    </row>
    <row r="151" spans="1:18" ht="30" x14ac:dyDescent="0.25">
      <c r="A151" s="11">
        <v>138</v>
      </c>
      <c r="B151" s="68">
        <v>639033</v>
      </c>
      <c r="C151" s="44" t="s">
        <v>1772</v>
      </c>
      <c r="D151" s="44" t="s">
        <v>1663</v>
      </c>
      <c r="E151" s="44" t="s">
        <v>1105</v>
      </c>
      <c r="F151" s="45" t="s">
        <v>7</v>
      </c>
      <c r="G151" s="45" t="s">
        <v>18</v>
      </c>
      <c r="H151" s="44" t="s">
        <v>1774</v>
      </c>
      <c r="I151" s="44" t="s">
        <v>150</v>
      </c>
      <c r="J151" s="44" t="s">
        <v>1775</v>
      </c>
      <c r="K151" s="45"/>
      <c r="L151" s="45"/>
      <c r="M151" s="45"/>
      <c r="N151" s="45"/>
      <c r="O151" s="45"/>
      <c r="P151" s="45" t="s">
        <v>678</v>
      </c>
      <c r="Q151" s="45" t="s">
        <v>151</v>
      </c>
      <c r="R151" s="51" t="s">
        <v>120</v>
      </c>
    </row>
    <row r="152" spans="1:18" ht="30" x14ac:dyDescent="0.25">
      <c r="A152" s="11">
        <v>139</v>
      </c>
      <c r="B152" s="68">
        <v>639034</v>
      </c>
      <c r="C152" s="44" t="s">
        <v>1776</v>
      </c>
      <c r="D152" s="44" t="s">
        <v>1777</v>
      </c>
      <c r="E152" s="44" t="s">
        <v>1105</v>
      </c>
      <c r="F152" s="45" t="s">
        <v>8</v>
      </c>
      <c r="G152" s="45" t="s">
        <v>18</v>
      </c>
      <c r="H152" s="44" t="s">
        <v>1778</v>
      </c>
      <c r="I152" s="44" t="s">
        <v>1779</v>
      </c>
      <c r="J152" s="44" t="s">
        <v>61</v>
      </c>
      <c r="K152" s="45"/>
      <c r="L152" s="45"/>
      <c r="M152" s="45" t="s">
        <v>41</v>
      </c>
      <c r="N152" s="45"/>
      <c r="O152" s="45"/>
      <c r="P152" s="45"/>
      <c r="Q152" s="45" t="s">
        <v>55</v>
      </c>
      <c r="R152" s="51" t="s">
        <v>120</v>
      </c>
    </row>
    <row r="153" spans="1:18" ht="30" x14ac:dyDescent="0.25">
      <c r="A153" s="11">
        <v>140</v>
      </c>
      <c r="B153" s="68">
        <v>639035</v>
      </c>
      <c r="C153" s="44" t="s">
        <v>1780</v>
      </c>
      <c r="D153" s="44" t="s">
        <v>1781</v>
      </c>
      <c r="E153" s="44" t="s">
        <v>1105</v>
      </c>
      <c r="F153" s="45" t="s">
        <v>8</v>
      </c>
      <c r="G153" s="45" t="s">
        <v>17</v>
      </c>
      <c r="H153" s="44" t="s">
        <v>1782</v>
      </c>
      <c r="I153" s="44" t="s">
        <v>150</v>
      </c>
      <c r="J153" s="44" t="s">
        <v>43</v>
      </c>
      <c r="K153" s="45"/>
      <c r="L153" s="45"/>
      <c r="M153" s="45" t="s">
        <v>151</v>
      </c>
      <c r="N153" s="45"/>
      <c r="O153" s="45"/>
      <c r="P153" s="45"/>
      <c r="Q153" s="45" t="s">
        <v>42</v>
      </c>
      <c r="R153" s="51" t="s">
        <v>120</v>
      </c>
    </row>
    <row r="154" spans="1:18" ht="30" x14ac:dyDescent="0.25">
      <c r="A154" s="11">
        <v>141</v>
      </c>
      <c r="B154" s="68">
        <v>639036</v>
      </c>
      <c r="C154" s="44" t="s">
        <v>1780</v>
      </c>
      <c r="D154" s="44" t="s">
        <v>1781</v>
      </c>
      <c r="E154" s="44" t="s">
        <v>1105</v>
      </c>
      <c r="F154" s="45" t="s">
        <v>8</v>
      </c>
      <c r="G154" s="45" t="s">
        <v>17</v>
      </c>
      <c r="H154" s="44" t="s">
        <v>1783</v>
      </c>
      <c r="I154" s="44" t="s">
        <v>150</v>
      </c>
      <c r="J154" s="44" t="s">
        <v>157</v>
      </c>
      <c r="K154" s="45"/>
      <c r="L154" s="45"/>
      <c r="M154" s="45" t="s">
        <v>155</v>
      </c>
      <c r="N154" s="45"/>
      <c r="O154" s="45"/>
      <c r="P154" s="45"/>
      <c r="Q154" s="45" t="s">
        <v>42</v>
      </c>
      <c r="R154" s="51" t="s">
        <v>117</v>
      </c>
    </row>
    <row r="155" spans="1:18" ht="30" x14ac:dyDescent="0.25">
      <c r="A155" s="11">
        <v>142</v>
      </c>
      <c r="B155" s="68">
        <v>639037</v>
      </c>
      <c r="C155" s="44" t="s">
        <v>1784</v>
      </c>
      <c r="D155" s="44" t="s">
        <v>1785</v>
      </c>
      <c r="E155" s="44" t="s">
        <v>1786</v>
      </c>
      <c r="F155" s="45" t="s">
        <v>7</v>
      </c>
      <c r="G155" s="45" t="s">
        <v>18</v>
      </c>
      <c r="H155" s="44" t="s">
        <v>1787</v>
      </c>
      <c r="I155" s="44" t="s">
        <v>1788</v>
      </c>
      <c r="J155" s="44" t="s">
        <v>181</v>
      </c>
      <c r="K155" s="45"/>
      <c r="L155" s="45"/>
      <c r="M155" s="45"/>
      <c r="N155" s="45"/>
      <c r="O155" s="45"/>
      <c r="P155" s="45" t="s">
        <v>194</v>
      </c>
      <c r="Q155" s="45" t="s">
        <v>151</v>
      </c>
      <c r="R155" s="51" t="s">
        <v>117</v>
      </c>
    </row>
    <row r="156" spans="1:18" ht="30" x14ac:dyDescent="0.25">
      <c r="A156" s="11">
        <v>143</v>
      </c>
      <c r="B156" s="68">
        <v>639038</v>
      </c>
      <c r="C156" s="44" t="s">
        <v>1789</v>
      </c>
      <c r="D156" s="44" t="s">
        <v>1663</v>
      </c>
      <c r="E156" s="44" t="s">
        <v>1105</v>
      </c>
      <c r="F156" s="45" t="s">
        <v>8</v>
      </c>
      <c r="G156" s="45" t="s">
        <v>18</v>
      </c>
      <c r="H156" s="44" t="s">
        <v>171</v>
      </c>
      <c r="I156" s="44" t="s">
        <v>261</v>
      </c>
      <c r="J156" s="44" t="s">
        <v>44</v>
      </c>
      <c r="K156" s="45"/>
      <c r="L156" s="45"/>
      <c r="M156" s="45" t="s">
        <v>55</v>
      </c>
      <c r="N156" s="45"/>
      <c r="O156" s="45"/>
      <c r="P156" s="45"/>
      <c r="Q156" s="45" t="s">
        <v>55</v>
      </c>
      <c r="R156" s="51" t="s">
        <v>117</v>
      </c>
    </row>
    <row r="157" spans="1:18" ht="30" x14ac:dyDescent="0.25">
      <c r="A157" s="11">
        <v>144</v>
      </c>
      <c r="B157" s="68">
        <v>639039</v>
      </c>
      <c r="C157" s="44" t="s">
        <v>1790</v>
      </c>
      <c r="D157" s="44" t="s">
        <v>1791</v>
      </c>
      <c r="E157" s="44" t="s">
        <v>1105</v>
      </c>
      <c r="F157" s="45" t="s">
        <v>8</v>
      </c>
      <c r="G157" s="45" t="s">
        <v>17</v>
      </c>
      <c r="H157" s="44" t="s">
        <v>1792</v>
      </c>
      <c r="I157" s="44" t="s">
        <v>48</v>
      </c>
      <c r="J157" s="44" t="s">
        <v>1793</v>
      </c>
      <c r="K157" s="45"/>
      <c r="L157" s="45"/>
      <c r="M157" s="45" t="s">
        <v>194</v>
      </c>
      <c r="N157" s="45"/>
      <c r="O157" s="45"/>
      <c r="P157" s="45"/>
      <c r="Q157" s="45" t="s">
        <v>55</v>
      </c>
      <c r="R157" s="51" t="s">
        <v>117</v>
      </c>
    </row>
    <row r="158" spans="1:18" ht="30" x14ac:dyDescent="0.25">
      <c r="A158" s="11">
        <v>145</v>
      </c>
      <c r="B158" s="68">
        <v>639040</v>
      </c>
      <c r="C158" s="44" t="s">
        <v>1790</v>
      </c>
      <c r="D158" s="44" t="s">
        <v>1791</v>
      </c>
      <c r="E158" s="44" t="s">
        <v>1105</v>
      </c>
      <c r="F158" s="45" t="s">
        <v>8</v>
      </c>
      <c r="G158" s="45" t="s">
        <v>18</v>
      </c>
      <c r="H158" s="44" t="s">
        <v>1366</v>
      </c>
      <c r="I158" s="44" t="s">
        <v>48</v>
      </c>
      <c r="J158" s="44" t="s">
        <v>221</v>
      </c>
      <c r="K158" s="45"/>
      <c r="L158" s="45"/>
      <c r="M158" s="45" t="s">
        <v>41</v>
      </c>
      <c r="N158" s="45"/>
      <c r="O158" s="45"/>
      <c r="P158" s="45"/>
      <c r="Q158" s="45" t="s">
        <v>55</v>
      </c>
      <c r="R158" s="51" t="s">
        <v>120</v>
      </c>
    </row>
    <row r="159" spans="1:18" ht="30" x14ac:dyDescent="0.25">
      <c r="A159" s="11">
        <v>146</v>
      </c>
      <c r="B159" s="68">
        <v>639041</v>
      </c>
      <c r="C159" s="44" t="s">
        <v>1794</v>
      </c>
      <c r="D159" s="44" t="s">
        <v>1713</v>
      </c>
      <c r="E159" s="44" t="s">
        <v>1105</v>
      </c>
      <c r="F159" s="45" t="s">
        <v>8</v>
      </c>
      <c r="G159" s="45" t="s">
        <v>18</v>
      </c>
      <c r="H159" s="44" t="s">
        <v>785</v>
      </c>
      <c r="I159" s="44" t="s">
        <v>150</v>
      </c>
      <c r="J159" s="44" t="s">
        <v>43</v>
      </c>
      <c r="K159" s="45"/>
      <c r="L159" s="45"/>
      <c r="M159" s="45" t="s">
        <v>42</v>
      </c>
      <c r="N159" s="45"/>
      <c r="O159" s="45"/>
      <c r="P159" s="45"/>
      <c r="Q159" s="45" t="s">
        <v>42</v>
      </c>
      <c r="R159" s="51" t="s">
        <v>120</v>
      </c>
    </row>
    <row r="160" spans="1:18" ht="30" x14ac:dyDescent="0.25">
      <c r="A160" s="11">
        <v>147</v>
      </c>
      <c r="B160" s="68">
        <v>639042</v>
      </c>
      <c r="C160" s="44" t="s">
        <v>1794</v>
      </c>
      <c r="D160" s="44" t="s">
        <v>1713</v>
      </c>
      <c r="E160" s="44" t="s">
        <v>1105</v>
      </c>
      <c r="F160" s="45" t="s">
        <v>8</v>
      </c>
      <c r="G160" s="45" t="s">
        <v>18</v>
      </c>
      <c r="H160" s="44" t="s">
        <v>298</v>
      </c>
      <c r="I160" s="44" t="s">
        <v>150</v>
      </c>
      <c r="J160" s="44" t="s">
        <v>43</v>
      </c>
      <c r="K160" s="45"/>
      <c r="L160" s="45"/>
      <c r="M160" s="45" t="s">
        <v>42</v>
      </c>
      <c r="N160" s="45"/>
      <c r="O160" s="45"/>
      <c r="P160" s="45"/>
      <c r="Q160" s="45" t="s">
        <v>42</v>
      </c>
      <c r="R160" s="51" t="s">
        <v>120</v>
      </c>
    </row>
    <row r="161" spans="1:18" ht="30" x14ac:dyDescent="0.25">
      <c r="A161" s="11">
        <v>148</v>
      </c>
      <c r="B161" s="68">
        <v>639043</v>
      </c>
      <c r="C161" s="44" t="s">
        <v>1795</v>
      </c>
      <c r="D161" s="44" t="s">
        <v>1796</v>
      </c>
      <c r="E161" s="44" t="s">
        <v>1105</v>
      </c>
      <c r="F161" s="45" t="s">
        <v>8</v>
      </c>
      <c r="G161" s="45" t="s">
        <v>18</v>
      </c>
      <c r="H161" s="44" t="s">
        <v>1797</v>
      </c>
      <c r="I161" s="44" t="s">
        <v>150</v>
      </c>
      <c r="J161" s="44" t="s">
        <v>478</v>
      </c>
      <c r="K161" s="45"/>
      <c r="L161" s="45"/>
      <c r="M161" s="45" t="s">
        <v>55</v>
      </c>
      <c r="N161" s="45"/>
      <c r="O161" s="45"/>
      <c r="P161" s="45"/>
      <c r="Q161" s="45" t="s">
        <v>55</v>
      </c>
      <c r="R161" s="51" t="s">
        <v>120</v>
      </c>
    </row>
    <row r="162" spans="1:18" ht="30" x14ac:dyDescent="0.25">
      <c r="A162" s="11">
        <v>149</v>
      </c>
      <c r="B162" s="68">
        <v>639044</v>
      </c>
      <c r="C162" s="44" t="s">
        <v>1798</v>
      </c>
      <c r="D162" s="44" t="s">
        <v>1799</v>
      </c>
      <c r="E162" s="44" t="s">
        <v>1105</v>
      </c>
      <c r="F162" s="45" t="s">
        <v>8</v>
      </c>
      <c r="G162" s="45" t="s">
        <v>17</v>
      </c>
      <c r="H162" s="44" t="s">
        <v>1800</v>
      </c>
      <c r="I162" s="44" t="s">
        <v>1801</v>
      </c>
      <c r="J162" s="44" t="s">
        <v>43</v>
      </c>
      <c r="K162" s="45"/>
      <c r="L162" s="45"/>
      <c r="M162" s="45" t="s">
        <v>41</v>
      </c>
      <c r="N162" s="45"/>
      <c r="O162" s="45"/>
      <c r="P162" s="45"/>
      <c r="Q162" s="45" t="s">
        <v>41</v>
      </c>
      <c r="R162" s="51" t="s">
        <v>120</v>
      </c>
    </row>
    <row r="163" spans="1:18" ht="30" x14ac:dyDescent="0.25">
      <c r="A163" s="11">
        <v>150</v>
      </c>
      <c r="B163" s="68">
        <v>639045</v>
      </c>
      <c r="C163" s="44" t="s">
        <v>1798</v>
      </c>
      <c r="D163" s="44" t="s">
        <v>1799</v>
      </c>
      <c r="E163" s="44" t="s">
        <v>1105</v>
      </c>
      <c r="F163" s="45" t="s">
        <v>8</v>
      </c>
      <c r="G163" s="45" t="s">
        <v>17</v>
      </c>
      <c r="H163" s="44" t="s">
        <v>750</v>
      </c>
      <c r="I163" s="44" t="s">
        <v>246</v>
      </c>
      <c r="J163" s="44" t="s">
        <v>181</v>
      </c>
      <c r="K163" s="45"/>
      <c r="L163" s="45"/>
      <c r="M163" s="45" t="s">
        <v>42</v>
      </c>
      <c r="N163" s="45"/>
      <c r="O163" s="45"/>
      <c r="P163" s="45"/>
      <c r="Q163" s="45" t="s">
        <v>42</v>
      </c>
      <c r="R163" s="51" t="s">
        <v>120</v>
      </c>
    </row>
    <row r="164" spans="1:18" ht="30" x14ac:dyDescent="0.25">
      <c r="A164" s="11">
        <v>151</v>
      </c>
      <c r="B164" s="68">
        <v>639046</v>
      </c>
      <c r="C164" s="44" t="s">
        <v>1802</v>
      </c>
      <c r="D164" s="44" t="s">
        <v>1803</v>
      </c>
      <c r="E164" s="44" t="s">
        <v>1105</v>
      </c>
      <c r="F164" s="45" t="s">
        <v>8</v>
      </c>
      <c r="G164" s="45" t="s">
        <v>18</v>
      </c>
      <c r="H164" s="44" t="s">
        <v>149</v>
      </c>
      <c r="I164" s="44" t="s">
        <v>179</v>
      </c>
      <c r="J164" s="44" t="s">
        <v>152</v>
      </c>
      <c r="K164" s="45"/>
      <c r="L164" s="45"/>
      <c r="M164" s="45" t="s">
        <v>41</v>
      </c>
      <c r="N164" s="45"/>
      <c r="O164" s="45"/>
      <c r="P164" s="45"/>
      <c r="Q164" s="45" t="s">
        <v>55</v>
      </c>
      <c r="R164" s="51" t="s">
        <v>120</v>
      </c>
    </row>
    <row r="165" spans="1:18" ht="30" x14ac:dyDescent="0.25">
      <c r="A165" s="11">
        <v>152</v>
      </c>
      <c r="B165" s="68">
        <v>639047</v>
      </c>
      <c r="C165" s="44" t="s">
        <v>1802</v>
      </c>
      <c r="D165" s="44" t="s">
        <v>1803</v>
      </c>
      <c r="E165" s="44" t="s">
        <v>1105</v>
      </c>
      <c r="F165" s="45" t="s">
        <v>8</v>
      </c>
      <c r="G165" s="45" t="s">
        <v>18</v>
      </c>
      <c r="H165" s="44" t="s">
        <v>896</v>
      </c>
      <c r="I165" s="44" t="s">
        <v>261</v>
      </c>
      <c r="J165" s="44" t="s">
        <v>44</v>
      </c>
      <c r="K165" s="45"/>
      <c r="L165" s="45"/>
      <c r="M165" s="45" t="s">
        <v>55</v>
      </c>
      <c r="N165" s="45"/>
      <c r="O165" s="45"/>
      <c r="P165" s="45"/>
      <c r="Q165" s="45" t="s">
        <v>55</v>
      </c>
      <c r="R165" s="51" t="s">
        <v>120</v>
      </c>
    </row>
    <row r="166" spans="1:18" ht="30" x14ac:dyDescent="0.25">
      <c r="A166" s="11">
        <v>153</v>
      </c>
      <c r="B166" s="68">
        <v>639048</v>
      </c>
      <c r="C166" s="44" t="s">
        <v>1802</v>
      </c>
      <c r="D166" s="44" t="s">
        <v>1803</v>
      </c>
      <c r="E166" s="44" t="s">
        <v>1105</v>
      </c>
      <c r="F166" s="45" t="s">
        <v>8</v>
      </c>
      <c r="G166" s="45" t="s">
        <v>17</v>
      </c>
      <c r="H166" s="44" t="s">
        <v>1804</v>
      </c>
      <c r="I166" s="44" t="s">
        <v>261</v>
      </c>
      <c r="J166" s="44" t="s">
        <v>44</v>
      </c>
      <c r="K166" s="45"/>
      <c r="L166" s="45"/>
      <c r="M166" s="45" t="s">
        <v>155</v>
      </c>
      <c r="N166" s="45"/>
      <c r="O166" s="45"/>
      <c r="P166" s="45"/>
      <c r="Q166" s="45" t="s">
        <v>151</v>
      </c>
      <c r="R166" s="51" t="s">
        <v>120</v>
      </c>
    </row>
    <row r="167" spans="1:18" ht="30" x14ac:dyDescent="0.25">
      <c r="A167" s="11">
        <v>154</v>
      </c>
      <c r="B167" s="68">
        <v>639049</v>
      </c>
      <c r="C167" s="44" t="s">
        <v>1805</v>
      </c>
      <c r="D167" s="44" t="s">
        <v>1666</v>
      </c>
      <c r="E167" s="44" t="s">
        <v>1105</v>
      </c>
      <c r="F167" s="45" t="s">
        <v>7</v>
      </c>
      <c r="G167" s="45" t="s">
        <v>17</v>
      </c>
      <c r="H167" s="44" t="s">
        <v>1806</v>
      </c>
      <c r="I167" s="44" t="s">
        <v>150</v>
      </c>
      <c r="J167" s="44" t="s">
        <v>51</v>
      </c>
      <c r="K167" s="45"/>
      <c r="L167" s="45"/>
      <c r="M167" s="45"/>
      <c r="N167" s="45" t="s">
        <v>428</v>
      </c>
      <c r="O167" s="45"/>
      <c r="P167" s="45"/>
      <c r="Q167" s="45" t="s">
        <v>46</v>
      </c>
      <c r="R167" s="51" t="s">
        <v>120</v>
      </c>
    </row>
    <row r="168" spans="1:18" ht="30" x14ac:dyDescent="0.25">
      <c r="A168" s="11">
        <v>155</v>
      </c>
      <c r="B168" s="68">
        <v>639050</v>
      </c>
      <c r="C168" s="44" t="s">
        <v>1807</v>
      </c>
      <c r="D168" s="44" t="s">
        <v>1808</v>
      </c>
      <c r="E168" s="44" t="s">
        <v>1809</v>
      </c>
      <c r="F168" s="45" t="s">
        <v>8</v>
      </c>
      <c r="G168" s="45" t="s">
        <v>17</v>
      </c>
      <c r="H168" s="44" t="s">
        <v>1589</v>
      </c>
      <c r="I168" s="44" t="s">
        <v>1810</v>
      </c>
      <c r="J168" s="44" t="s">
        <v>158</v>
      </c>
      <c r="K168" s="45"/>
      <c r="L168" s="45"/>
      <c r="M168" s="45" t="s">
        <v>151</v>
      </c>
      <c r="N168" s="45"/>
      <c r="O168" s="45"/>
      <c r="P168" s="45"/>
      <c r="Q168" s="45" t="s">
        <v>42</v>
      </c>
      <c r="R168" s="51" t="s">
        <v>120</v>
      </c>
    </row>
    <row r="169" spans="1:18" ht="30" x14ac:dyDescent="0.25">
      <c r="A169" s="11">
        <v>156</v>
      </c>
      <c r="B169" s="68">
        <v>639051</v>
      </c>
      <c r="C169" s="44" t="s">
        <v>1813</v>
      </c>
      <c r="D169" s="44" t="s">
        <v>1811</v>
      </c>
      <c r="E169" s="44" t="s">
        <v>189</v>
      </c>
      <c r="F169" s="45" t="s">
        <v>8</v>
      </c>
      <c r="G169" s="45" t="s">
        <v>17</v>
      </c>
      <c r="H169" s="44" t="s">
        <v>1812</v>
      </c>
      <c r="I169" s="44" t="s">
        <v>150</v>
      </c>
      <c r="J169" s="44" t="s">
        <v>157</v>
      </c>
      <c r="K169" s="45"/>
      <c r="L169" s="45"/>
      <c r="M169" s="45" t="s">
        <v>55</v>
      </c>
      <c r="N169" s="45"/>
      <c r="O169" s="45"/>
      <c r="P169" s="45"/>
      <c r="Q169" s="45" t="s">
        <v>55</v>
      </c>
      <c r="R169" s="51" t="s">
        <v>117</v>
      </c>
    </row>
    <row r="170" spans="1:18" ht="30" x14ac:dyDescent="0.25">
      <c r="A170" s="11">
        <v>157</v>
      </c>
      <c r="B170" s="68">
        <v>639052</v>
      </c>
      <c r="C170" s="44" t="s">
        <v>1813</v>
      </c>
      <c r="D170" s="44" t="s">
        <v>1811</v>
      </c>
      <c r="E170" s="44" t="s">
        <v>189</v>
      </c>
      <c r="F170" s="45" t="s">
        <v>8</v>
      </c>
      <c r="G170" s="45" t="s">
        <v>18</v>
      </c>
      <c r="H170" s="44" t="s">
        <v>1814</v>
      </c>
      <c r="I170" s="44" t="s">
        <v>150</v>
      </c>
      <c r="J170" s="44" t="s">
        <v>43</v>
      </c>
      <c r="K170" s="45"/>
      <c r="L170" s="45"/>
      <c r="M170" s="45" t="s">
        <v>55</v>
      </c>
      <c r="N170" s="45"/>
      <c r="O170" s="45"/>
      <c r="P170" s="45"/>
      <c r="Q170" s="45" t="s">
        <v>55</v>
      </c>
      <c r="R170" s="51" t="s">
        <v>120</v>
      </c>
    </row>
    <row r="171" spans="1:18" ht="30" x14ac:dyDescent="0.25">
      <c r="A171" s="11">
        <v>158</v>
      </c>
      <c r="B171" s="68">
        <v>639053</v>
      </c>
      <c r="C171" s="44" t="s">
        <v>1813</v>
      </c>
      <c r="D171" s="44" t="s">
        <v>1811</v>
      </c>
      <c r="E171" s="44" t="s">
        <v>189</v>
      </c>
      <c r="F171" s="45" t="s">
        <v>8</v>
      </c>
      <c r="G171" s="45" t="s">
        <v>17</v>
      </c>
      <c r="H171" s="44" t="s">
        <v>721</v>
      </c>
      <c r="I171" s="44" t="s">
        <v>150</v>
      </c>
      <c r="J171" s="44" t="s">
        <v>157</v>
      </c>
      <c r="K171" s="45" t="s">
        <v>521</v>
      </c>
      <c r="L171" s="45"/>
      <c r="M171" s="45"/>
      <c r="N171" s="45"/>
      <c r="O171" s="45"/>
      <c r="P171" s="45"/>
      <c r="Q171" s="45" t="s">
        <v>46</v>
      </c>
      <c r="R171" s="51" t="s">
        <v>120</v>
      </c>
    </row>
    <row r="172" spans="1:18" ht="30" x14ac:dyDescent="0.25">
      <c r="A172" s="11">
        <v>159</v>
      </c>
      <c r="B172" s="68">
        <v>639054</v>
      </c>
      <c r="C172" s="44" t="s">
        <v>1813</v>
      </c>
      <c r="D172" s="44" t="s">
        <v>1811</v>
      </c>
      <c r="E172" s="44" t="s">
        <v>189</v>
      </c>
      <c r="F172" s="45" t="s">
        <v>8</v>
      </c>
      <c r="G172" s="45" t="s">
        <v>18</v>
      </c>
      <c r="H172" s="44" t="s">
        <v>149</v>
      </c>
      <c r="I172" s="44" t="s">
        <v>150</v>
      </c>
      <c r="J172" s="44" t="s">
        <v>157</v>
      </c>
      <c r="K172" s="45" t="s">
        <v>521</v>
      </c>
      <c r="L172" s="45"/>
      <c r="M172" s="45"/>
      <c r="N172" s="45"/>
      <c r="O172" s="45"/>
      <c r="P172" s="45"/>
      <c r="Q172" s="45" t="s">
        <v>46</v>
      </c>
      <c r="R172" s="51" t="s">
        <v>120</v>
      </c>
    </row>
    <row r="173" spans="1:18" ht="30" x14ac:dyDescent="0.25">
      <c r="A173" s="11">
        <v>160</v>
      </c>
      <c r="B173" s="68">
        <v>639055</v>
      </c>
      <c r="C173" s="44" t="s">
        <v>1815</v>
      </c>
      <c r="D173" s="44" t="s">
        <v>1816</v>
      </c>
      <c r="E173" s="44" t="s">
        <v>1105</v>
      </c>
      <c r="F173" s="45" t="s">
        <v>8</v>
      </c>
      <c r="G173" s="45" t="s">
        <v>17</v>
      </c>
      <c r="H173" s="44" t="s">
        <v>1816</v>
      </c>
      <c r="I173" s="44" t="s">
        <v>664</v>
      </c>
      <c r="J173" s="44" t="s">
        <v>43</v>
      </c>
      <c r="K173" s="45"/>
      <c r="L173" s="45"/>
      <c r="M173" s="45" t="s">
        <v>151</v>
      </c>
      <c r="N173" s="45"/>
      <c r="O173" s="45"/>
      <c r="P173" s="45"/>
      <c r="Q173" s="45" t="s">
        <v>55</v>
      </c>
      <c r="R173" s="51" t="s">
        <v>117</v>
      </c>
    </row>
    <row r="174" spans="1:18" ht="30" x14ac:dyDescent="0.25">
      <c r="A174" s="11">
        <v>161</v>
      </c>
      <c r="B174" s="68">
        <v>639056</v>
      </c>
      <c r="C174" s="44" t="s">
        <v>1817</v>
      </c>
      <c r="D174" s="44" t="s">
        <v>1120</v>
      </c>
      <c r="E174" s="44" t="s">
        <v>1105</v>
      </c>
      <c r="F174" s="45" t="s">
        <v>8</v>
      </c>
      <c r="G174" s="45" t="s">
        <v>17</v>
      </c>
      <c r="H174" s="44" t="s">
        <v>1818</v>
      </c>
      <c r="I174" s="44" t="s">
        <v>246</v>
      </c>
      <c r="J174" s="44" t="s">
        <v>43</v>
      </c>
      <c r="K174" s="45"/>
      <c r="L174" s="45"/>
      <c r="M174" s="45" t="s">
        <v>160</v>
      </c>
      <c r="N174" s="45"/>
      <c r="O174" s="45"/>
      <c r="P174" s="45"/>
      <c r="Q174" s="45" t="s">
        <v>151</v>
      </c>
      <c r="R174" s="51" t="s">
        <v>117</v>
      </c>
    </row>
    <row r="175" spans="1:18" ht="30" x14ac:dyDescent="0.25">
      <c r="A175" s="11">
        <v>162</v>
      </c>
      <c r="B175" s="68">
        <v>639057</v>
      </c>
      <c r="C175" s="44" t="s">
        <v>1817</v>
      </c>
      <c r="D175" s="44" t="s">
        <v>1120</v>
      </c>
      <c r="E175" s="44" t="s">
        <v>1105</v>
      </c>
      <c r="F175" s="45" t="s">
        <v>8</v>
      </c>
      <c r="G175" s="45" t="s">
        <v>18</v>
      </c>
      <c r="H175" s="44" t="s">
        <v>1040</v>
      </c>
      <c r="I175" s="44" t="s">
        <v>150</v>
      </c>
      <c r="J175" s="44" t="s">
        <v>51</v>
      </c>
      <c r="K175" s="45"/>
      <c r="L175" s="45"/>
      <c r="M175" s="45" t="s">
        <v>41</v>
      </c>
      <c r="N175" s="45"/>
      <c r="O175" s="45"/>
      <c r="P175" s="45"/>
      <c r="Q175" s="45" t="s">
        <v>151</v>
      </c>
      <c r="R175" s="51" t="s">
        <v>117</v>
      </c>
    </row>
    <row r="176" spans="1:18" ht="30" x14ac:dyDescent="0.25">
      <c r="A176" s="11">
        <v>163</v>
      </c>
      <c r="B176" s="68">
        <v>639058</v>
      </c>
      <c r="C176" s="44" t="s">
        <v>1817</v>
      </c>
      <c r="D176" s="44" t="s">
        <v>1120</v>
      </c>
      <c r="E176" s="44" t="s">
        <v>1105</v>
      </c>
      <c r="F176" s="45" t="s">
        <v>8</v>
      </c>
      <c r="G176" s="45" t="s">
        <v>18</v>
      </c>
      <c r="H176" s="44" t="s">
        <v>1819</v>
      </c>
      <c r="I176" s="44" t="s">
        <v>1103</v>
      </c>
      <c r="J176" s="44" t="s">
        <v>51</v>
      </c>
      <c r="K176" s="45"/>
      <c r="L176" s="45"/>
      <c r="M176" s="45" t="s">
        <v>160</v>
      </c>
      <c r="N176" s="45"/>
      <c r="O176" s="45"/>
      <c r="P176" s="45"/>
      <c r="Q176" s="45" t="s">
        <v>151</v>
      </c>
      <c r="R176" s="51" t="s">
        <v>120</v>
      </c>
    </row>
    <row r="177" spans="1:18" ht="30" x14ac:dyDescent="0.25">
      <c r="A177" s="11">
        <v>164</v>
      </c>
      <c r="B177" s="68">
        <v>639059</v>
      </c>
      <c r="C177" s="44" t="s">
        <v>1817</v>
      </c>
      <c r="D177" s="44" t="s">
        <v>1120</v>
      </c>
      <c r="E177" s="44" t="s">
        <v>1105</v>
      </c>
      <c r="F177" s="45" t="s">
        <v>8</v>
      </c>
      <c r="G177" s="45" t="s">
        <v>17</v>
      </c>
      <c r="H177" s="44" t="s">
        <v>1812</v>
      </c>
      <c r="I177" s="44" t="s">
        <v>474</v>
      </c>
      <c r="J177" s="44" t="s">
        <v>44</v>
      </c>
      <c r="K177" s="45"/>
      <c r="L177" s="45"/>
      <c r="M177" s="45" t="s">
        <v>49</v>
      </c>
      <c r="N177" s="45"/>
      <c r="O177" s="45"/>
      <c r="P177" s="45"/>
      <c r="Q177" s="45" t="s">
        <v>41</v>
      </c>
      <c r="R177" s="51" t="s">
        <v>120</v>
      </c>
    </row>
    <row r="178" spans="1:18" ht="30" x14ac:dyDescent="0.25">
      <c r="A178" s="11">
        <v>165</v>
      </c>
      <c r="B178" s="68">
        <v>639060</v>
      </c>
      <c r="C178" s="44" t="s">
        <v>1817</v>
      </c>
      <c r="D178" s="44" t="s">
        <v>1120</v>
      </c>
      <c r="E178" s="44" t="s">
        <v>1105</v>
      </c>
      <c r="F178" s="45" t="s">
        <v>8</v>
      </c>
      <c r="G178" s="45" t="s">
        <v>18</v>
      </c>
      <c r="H178" s="44" t="s">
        <v>1820</v>
      </c>
      <c r="I178" s="44" t="s">
        <v>474</v>
      </c>
      <c r="J178" s="44" t="s">
        <v>51</v>
      </c>
      <c r="K178" s="45"/>
      <c r="L178" s="45"/>
      <c r="M178" s="45" t="s">
        <v>194</v>
      </c>
      <c r="N178" s="45"/>
      <c r="O178" s="45"/>
      <c r="P178" s="45"/>
      <c r="Q178" s="45" t="s">
        <v>41</v>
      </c>
      <c r="R178" s="51" t="s">
        <v>117</v>
      </c>
    </row>
    <row r="179" spans="1:18" ht="30" x14ac:dyDescent="0.25">
      <c r="A179" s="11">
        <v>166</v>
      </c>
      <c r="B179" s="68">
        <v>639061</v>
      </c>
      <c r="C179" s="44" t="s">
        <v>1821</v>
      </c>
      <c r="D179" s="44" t="s">
        <v>1822</v>
      </c>
      <c r="E179" s="44" t="s">
        <v>1105</v>
      </c>
      <c r="F179" s="45" t="s">
        <v>7</v>
      </c>
      <c r="G179" s="45" t="s">
        <v>17</v>
      </c>
      <c r="H179" s="44" t="s">
        <v>581</v>
      </c>
      <c r="I179" s="44" t="s">
        <v>150</v>
      </c>
      <c r="J179" s="44" t="s">
        <v>181</v>
      </c>
      <c r="K179" s="45"/>
      <c r="L179" s="45"/>
      <c r="M179" s="45"/>
      <c r="N179" s="45"/>
      <c r="O179" s="45"/>
      <c r="P179" s="45" t="s">
        <v>42</v>
      </c>
      <c r="Q179" s="45" t="s">
        <v>42</v>
      </c>
      <c r="R179" s="51" t="s">
        <v>120</v>
      </c>
    </row>
    <row r="180" spans="1:18" ht="30" x14ac:dyDescent="0.25">
      <c r="A180" s="11">
        <v>167</v>
      </c>
      <c r="B180" s="68">
        <v>639062</v>
      </c>
      <c r="C180" s="44" t="s">
        <v>1823</v>
      </c>
      <c r="D180" s="44" t="s">
        <v>1308</v>
      </c>
      <c r="E180" s="44" t="s">
        <v>38</v>
      </c>
      <c r="F180" s="45" t="s">
        <v>8</v>
      </c>
      <c r="G180" s="45" t="s">
        <v>18</v>
      </c>
      <c r="H180" s="44" t="s">
        <v>62</v>
      </c>
      <c r="I180" s="44" t="s">
        <v>1824</v>
      </c>
      <c r="J180" s="44" t="s">
        <v>40</v>
      </c>
      <c r="K180" s="45"/>
      <c r="L180" s="45"/>
      <c r="M180" s="45" t="s">
        <v>46</v>
      </c>
      <c r="N180" s="45"/>
      <c r="O180" s="45"/>
      <c r="P180" s="45"/>
      <c r="Q180" s="45" t="s">
        <v>42</v>
      </c>
      <c r="R180" s="51" t="s">
        <v>117</v>
      </c>
    </row>
    <row r="181" spans="1:18" ht="30" x14ac:dyDescent="0.25">
      <c r="A181" s="11">
        <v>168</v>
      </c>
      <c r="B181" s="68">
        <v>639063</v>
      </c>
      <c r="C181" s="44" t="s">
        <v>1823</v>
      </c>
      <c r="D181" s="44" t="s">
        <v>1308</v>
      </c>
      <c r="E181" s="44" t="s">
        <v>38</v>
      </c>
      <c r="F181" s="45" t="s">
        <v>8</v>
      </c>
      <c r="G181" s="45" t="s">
        <v>17</v>
      </c>
      <c r="H181" s="44" t="s">
        <v>279</v>
      </c>
      <c r="I181" s="44" t="s">
        <v>150</v>
      </c>
      <c r="J181" s="44" t="s">
        <v>40</v>
      </c>
      <c r="K181" s="45"/>
      <c r="L181" s="45"/>
      <c r="M181" s="45" t="s">
        <v>49</v>
      </c>
      <c r="N181" s="45"/>
      <c r="O181" s="45"/>
      <c r="P181" s="45"/>
      <c r="Q181" s="45" t="s">
        <v>151</v>
      </c>
      <c r="R181" s="51" t="s">
        <v>120</v>
      </c>
    </row>
    <row r="182" spans="1:18" ht="30" x14ac:dyDescent="0.25">
      <c r="A182" s="11">
        <v>169</v>
      </c>
      <c r="B182" s="68">
        <v>639064</v>
      </c>
      <c r="C182" s="44" t="s">
        <v>1825</v>
      </c>
      <c r="D182" s="44" t="s">
        <v>1308</v>
      </c>
      <c r="E182" s="44" t="s">
        <v>38</v>
      </c>
      <c r="F182" s="45" t="s">
        <v>8</v>
      </c>
      <c r="G182" s="45" t="s">
        <v>17</v>
      </c>
      <c r="H182" s="44" t="s">
        <v>1519</v>
      </c>
      <c r="I182" s="44" t="s">
        <v>150</v>
      </c>
      <c r="J182" s="44" t="s">
        <v>157</v>
      </c>
      <c r="K182" s="45"/>
      <c r="L182" s="45"/>
      <c r="M182" s="45" t="s">
        <v>160</v>
      </c>
      <c r="N182" s="45"/>
      <c r="O182" s="45"/>
      <c r="P182" s="45"/>
      <c r="Q182" s="45" t="s">
        <v>151</v>
      </c>
      <c r="R182" s="51" t="s">
        <v>120</v>
      </c>
    </row>
    <row r="183" spans="1:18" ht="30" x14ac:dyDescent="0.25">
      <c r="A183" s="11">
        <v>170</v>
      </c>
      <c r="B183" s="68">
        <v>639065</v>
      </c>
      <c r="C183" s="46" t="s">
        <v>1826</v>
      </c>
      <c r="D183" s="44" t="s">
        <v>1827</v>
      </c>
      <c r="E183" s="44" t="s">
        <v>1828</v>
      </c>
      <c r="F183" s="45" t="s">
        <v>8</v>
      </c>
      <c r="G183" s="45" t="s">
        <v>18</v>
      </c>
      <c r="H183" s="44" t="s">
        <v>1829</v>
      </c>
      <c r="I183" s="44" t="s">
        <v>246</v>
      </c>
      <c r="J183" s="44" t="s">
        <v>632</v>
      </c>
      <c r="K183" s="45"/>
      <c r="L183" s="45"/>
      <c r="M183" s="45" t="s">
        <v>155</v>
      </c>
      <c r="N183" s="45"/>
      <c r="O183" s="45"/>
      <c r="P183" s="45"/>
      <c r="Q183" s="45" t="s">
        <v>42</v>
      </c>
      <c r="R183" s="51" t="s">
        <v>117</v>
      </c>
    </row>
    <row r="184" spans="1:18" ht="30" x14ac:dyDescent="0.25">
      <c r="A184" s="11">
        <v>171</v>
      </c>
      <c r="B184" s="68">
        <v>639066</v>
      </c>
      <c r="C184" s="46" t="s">
        <v>1830</v>
      </c>
      <c r="D184" s="44" t="s">
        <v>1831</v>
      </c>
      <c r="E184" s="44" t="s">
        <v>1105</v>
      </c>
      <c r="F184" s="45" t="s">
        <v>8</v>
      </c>
      <c r="G184" s="45" t="s">
        <v>17</v>
      </c>
      <c r="H184" s="44" t="s">
        <v>1216</v>
      </c>
      <c r="I184" s="44" t="s">
        <v>150</v>
      </c>
      <c r="J184" s="44" t="s">
        <v>40</v>
      </c>
      <c r="K184" s="45"/>
      <c r="L184" s="45"/>
      <c r="M184" s="45" t="s">
        <v>194</v>
      </c>
      <c r="N184" s="45"/>
      <c r="O184" s="45"/>
      <c r="P184" s="45"/>
      <c r="Q184" s="45" t="s">
        <v>151</v>
      </c>
      <c r="R184" s="51" t="s">
        <v>120</v>
      </c>
    </row>
    <row r="185" spans="1:18" ht="30" x14ac:dyDescent="0.25">
      <c r="A185" s="11">
        <v>172</v>
      </c>
      <c r="B185" s="68">
        <v>639067</v>
      </c>
      <c r="C185" s="44" t="s">
        <v>1832</v>
      </c>
      <c r="D185" s="44" t="s">
        <v>1833</v>
      </c>
      <c r="E185" s="44" t="s">
        <v>1105</v>
      </c>
      <c r="F185" s="45" t="s">
        <v>8</v>
      </c>
      <c r="G185" s="45" t="s">
        <v>17</v>
      </c>
      <c r="H185" s="44" t="s">
        <v>1834</v>
      </c>
      <c r="I185" s="44" t="s">
        <v>524</v>
      </c>
      <c r="J185" s="44" t="s">
        <v>1835</v>
      </c>
      <c r="K185" s="45"/>
      <c r="L185" s="45"/>
      <c r="M185" s="45" t="s">
        <v>41</v>
      </c>
      <c r="N185" s="45"/>
      <c r="O185" s="45"/>
      <c r="P185" s="45"/>
      <c r="Q185" s="45" t="s">
        <v>42</v>
      </c>
      <c r="R185" s="51" t="s">
        <v>120</v>
      </c>
    </row>
    <row r="186" spans="1:18" ht="30" x14ac:dyDescent="0.25">
      <c r="A186" s="11">
        <v>173</v>
      </c>
      <c r="B186" s="68">
        <v>639068</v>
      </c>
      <c r="C186" s="44" t="s">
        <v>1836</v>
      </c>
      <c r="D186" s="44" t="s">
        <v>1833</v>
      </c>
      <c r="E186" s="44" t="s">
        <v>1105</v>
      </c>
      <c r="F186" s="45" t="s">
        <v>8</v>
      </c>
      <c r="G186" s="45" t="s">
        <v>17</v>
      </c>
      <c r="H186" s="44" t="s">
        <v>1837</v>
      </c>
      <c r="I186" s="44" t="s">
        <v>1838</v>
      </c>
      <c r="J186" s="44" t="s">
        <v>60</v>
      </c>
      <c r="K186" s="45"/>
      <c r="L186" s="45"/>
      <c r="M186" s="45" t="s">
        <v>41</v>
      </c>
      <c r="N186" s="45"/>
      <c r="O186" s="45"/>
      <c r="P186" s="45"/>
      <c r="Q186" s="45" t="s">
        <v>42</v>
      </c>
      <c r="R186" s="51" t="s">
        <v>120</v>
      </c>
    </row>
    <row r="187" spans="1:18" ht="30" x14ac:dyDescent="0.25">
      <c r="A187" s="11">
        <v>174</v>
      </c>
      <c r="B187" s="68">
        <v>639069</v>
      </c>
      <c r="C187" s="44" t="s">
        <v>1839</v>
      </c>
      <c r="D187" s="44" t="s">
        <v>1840</v>
      </c>
      <c r="E187" s="44" t="s">
        <v>1105</v>
      </c>
      <c r="F187" s="45" t="s">
        <v>8</v>
      </c>
      <c r="G187" s="45" t="s">
        <v>18</v>
      </c>
      <c r="H187" s="44" t="s">
        <v>245</v>
      </c>
      <c r="I187" s="44" t="s">
        <v>1779</v>
      </c>
      <c r="J187" s="44" t="s">
        <v>1010</v>
      </c>
      <c r="K187" s="45"/>
      <c r="L187" s="45"/>
      <c r="M187" s="45" t="s">
        <v>42</v>
      </c>
      <c r="N187" s="45"/>
      <c r="O187" s="45"/>
      <c r="P187" s="45"/>
      <c r="Q187" s="45" t="s">
        <v>55</v>
      </c>
      <c r="R187" s="51" t="s">
        <v>120</v>
      </c>
    </row>
    <row r="188" spans="1:18" ht="30" x14ac:dyDescent="0.25">
      <c r="A188" s="11">
        <v>175</v>
      </c>
      <c r="B188" s="68">
        <v>639070</v>
      </c>
      <c r="C188" s="44" t="s">
        <v>1841</v>
      </c>
      <c r="D188" s="44" t="s">
        <v>1842</v>
      </c>
      <c r="E188" s="44" t="s">
        <v>189</v>
      </c>
      <c r="F188" s="45" t="s">
        <v>8</v>
      </c>
      <c r="G188" s="45" t="s">
        <v>18</v>
      </c>
      <c r="H188" s="44" t="s">
        <v>1843</v>
      </c>
      <c r="I188" s="44" t="s">
        <v>280</v>
      </c>
      <c r="J188" s="44" t="s">
        <v>595</v>
      </c>
      <c r="K188" s="45"/>
      <c r="L188" s="45"/>
      <c r="M188" s="45" t="s">
        <v>41</v>
      </c>
      <c r="N188" s="45"/>
      <c r="O188" s="45"/>
      <c r="P188" s="45"/>
      <c r="Q188" s="45" t="s">
        <v>41</v>
      </c>
      <c r="R188" s="51" t="s">
        <v>117</v>
      </c>
    </row>
    <row r="189" spans="1:18" ht="30" x14ac:dyDescent="0.25">
      <c r="A189" s="11">
        <v>176</v>
      </c>
      <c r="B189" s="68">
        <v>639071</v>
      </c>
      <c r="C189" s="44" t="s">
        <v>1841</v>
      </c>
      <c r="D189" s="44" t="s">
        <v>1842</v>
      </c>
      <c r="E189" s="44" t="s">
        <v>189</v>
      </c>
      <c r="F189" s="45" t="s">
        <v>7</v>
      </c>
      <c r="G189" s="45" t="s">
        <v>17</v>
      </c>
      <c r="H189" s="44" t="s">
        <v>1844</v>
      </c>
      <c r="I189" s="44" t="s">
        <v>150</v>
      </c>
      <c r="J189" s="44" t="s">
        <v>43</v>
      </c>
      <c r="K189" s="45"/>
      <c r="L189" s="45"/>
      <c r="M189" s="45"/>
      <c r="N189" s="45"/>
      <c r="O189" s="45" t="s">
        <v>486</v>
      </c>
      <c r="P189" s="45"/>
      <c r="Q189" s="45" t="s">
        <v>46</v>
      </c>
      <c r="R189" s="51" t="s">
        <v>117</v>
      </c>
    </row>
    <row r="190" spans="1:18" ht="30" x14ac:dyDescent="0.25">
      <c r="A190" s="11">
        <v>177</v>
      </c>
      <c r="B190" s="68">
        <v>639072</v>
      </c>
      <c r="C190" s="44" t="s">
        <v>1841</v>
      </c>
      <c r="D190" s="44" t="s">
        <v>1842</v>
      </c>
      <c r="E190" s="44" t="s">
        <v>189</v>
      </c>
      <c r="F190" s="45" t="s">
        <v>8</v>
      </c>
      <c r="G190" s="45" t="s">
        <v>18</v>
      </c>
      <c r="H190" s="44" t="s">
        <v>1845</v>
      </c>
      <c r="I190" s="44" t="s">
        <v>150</v>
      </c>
      <c r="J190" s="44" t="s">
        <v>157</v>
      </c>
      <c r="K190" s="45" t="s">
        <v>702</v>
      </c>
      <c r="L190" s="45"/>
      <c r="M190" s="45"/>
      <c r="N190" s="45"/>
      <c r="O190" s="45"/>
      <c r="P190" s="45"/>
      <c r="Q190" s="45" t="s">
        <v>46</v>
      </c>
      <c r="R190" s="51" t="s">
        <v>120</v>
      </c>
    </row>
    <row r="191" spans="1:18" ht="30" x14ac:dyDescent="0.25">
      <c r="A191" s="11">
        <v>178</v>
      </c>
      <c r="B191" s="68">
        <v>639073</v>
      </c>
      <c r="C191" s="44" t="s">
        <v>1815</v>
      </c>
      <c r="D191" s="44" t="s">
        <v>1846</v>
      </c>
      <c r="E191" s="44" t="s">
        <v>1105</v>
      </c>
      <c r="F191" s="45" t="s">
        <v>8</v>
      </c>
      <c r="G191" s="45" t="s">
        <v>18</v>
      </c>
      <c r="H191" s="44" t="s">
        <v>1847</v>
      </c>
      <c r="I191" s="44" t="s">
        <v>48</v>
      </c>
      <c r="J191" s="44" t="s">
        <v>157</v>
      </c>
      <c r="K191" s="45"/>
      <c r="L191" s="45"/>
      <c r="M191" s="45" t="s">
        <v>42</v>
      </c>
      <c r="N191" s="45"/>
      <c r="O191" s="45"/>
      <c r="P191" s="45"/>
      <c r="Q191" s="45" t="s">
        <v>46</v>
      </c>
      <c r="R191" s="51" t="s">
        <v>120</v>
      </c>
    </row>
    <row r="192" spans="1:18" ht="30" x14ac:dyDescent="0.25">
      <c r="A192" s="11">
        <v>179</v>
      </c>
      <c r="B192" s="68">
        <v>639074</v>
      </c>
      <c r="C192" s="44" t="s">
        <v>1848</v>
      </c>
      <c r="D192" s="44" t="s">
        <v>1849</v>
      </c>
      <c r="E192" s="44" t="s">
        <v>1105</v>
      </c>
      <c r="F192" s="45" t="s">
        <v>8</v>
      </c>
      <c r="G192" s="45" t="s">
        <v>18</v>
      </c>
      <c r="H192" s="44" t="s">
        <v>1850</v>
      </c>
      <c r="I192" s="44" t="s">
        <v>168</v>
      </c>
      <c r="J192" s="44" t="s">
        <v>43</v>
      </c>
      <c r="K192" s="45"/>
      <c r="L192" s="45"/>
      <c r="M192" s="45" t="s">
        <v>49</v>
      </c>
      <c r="N192" s="45"/>
      <c r="O192" s="45"/>
      <c r="P192" s="45"/>
      <c r="Q192" s="45" t="s">
        <v>151</v>
      </c>
      <c r="R192" s="51" t="s">
        <v>120</v>
      </c>
    </row>
    <row r="193" spans="1:18" ht="30" x14ac:dyDescent="0.25">
      <c r="A193" s="11">
        <v>180</v>
      </c>
      <c r="B193" s="68">
        <v>639075</v>
      </c>
      <c r="C193" s="44" t="s">
        <v>1851</v>
      </c>
      <c r="D193" s="44" t="s">
        <v>1852</v>
      </c>
      <c r="E193" s="44" t="s">
        <v>1105</v>
      </c>
      <c r="F193" s="45" t="s">
        <v>7</v>
      </c>
      <c r="G193" s="45" t="s">
        <v>17</v>
      </c>
      <c r="H193" s="44" t="s">
        <v>1853</v>
      </c>
      <c r="I193" s="44" t="s">
        <v>150</v>
      </c>
      <c r="J193" s="44" t="s">
        <v>413</v>
      </c>
      <c r="K193" s="45"/>
      <c r="L193" s="45"/>
      <c r="M193" s="45"/>
      <c r="N193" s="45"/>
      <c r="O193" s="45" t="s">
        <v>378</v>
      </c>
      <c r="P193" s="45"/>
      <c r="Q193" s="45" t="s">
        <v>55</v>
      </c>
      <c r="R193" s="51" t="s">
        <v>120</v>
      </c>
    </row>
    <row r="194" spans="1:18" ht="30" x14ac:dyDescent="0.25">
      <c r="A194" s="11">
        <v>181</v>
      </c>
      <c r="B194" s="68">
        <v>639076</v>
      </c>
      <c r="C194" s="44" t="s">
        <v>1854</v>
      </c>
      <c r="D194" s="44" t="s">
        <v>1855</v>
      </c>
      <c r="E194" s="44" t="s">
        <v>1105</v>
      </c>
      <c r="F194" s="45" t="s">
        <v>7</v>
      </c>
      <c r="G194" s="45" t="s">
        <v>18</v>
      </c>
      <c r="H194" s="44" t="s">
        <v>279</v>
      </c>
      <c r="I194" s="44" t="s">
        <v>150</v>
      </c>
      <c r="J194" s="44" t="s">
        <v>153</v>
      </c>
      <c r="K194" s="45"/>
      <c r="L194" s="45"/>
      <c r="M194" s="45"/>
      <c r="N194" s="45"/>
      <c r="O194" s="45"/>
      <c r="P194" s="45" t="s">
        <v>151</v>
      </c>
      <c r="Q194" s="45" t="s">
        <v>55</v>
      </c>
      <c r="R194" s="51" t="s">
        <v>117</v>
      </c>
    </row>
    <row r="195" spans="1:18" ht="30" x14ac:dyDescent="0.25">
      <c r="A195" s="11">
        <v>182</v>
      </c>
      <c r="B195" s="68">
        <v>639077</v>
      </c>
      <c r="C195" s="44" t="s">
        <v>1856</v>
      </c>
      <c r="D195" s="44" t="s">
        <v>1857</v>
      </c>
      <c r="E195" s="44" t="s">
        <v>1105</v>
      </c>
      <c r="F195" s="45" t="s">
        <v>8</v>
      </c>
      <c r="G195" s="45" t="s">
        <v>17</v>
      </c>
      <c r="H195" s="44" t="s">
        <v>1858</v>
      </c>
      <c r="I195" s="44" t="s">
        <v>48</v>
      </c>
      <c r="J195" s="44" t="s">
        <v>47</v>
      </c>
      <c r="K195" s="45"/>
      <c r="L195" s="45"/>
      <c r="M195" s="45" t="s">
        <v>155</v>
      </c>
      <c r="N195" s="45"/>
      <c r="O195" s="45"/>
      <c r="P195" s="45"/>
      <c r="Q195" s="45" t="s">
        <v>151</v>
      </c>
      <c r="R195" s="51" t="s">
        <v>120</v>
      </c>
    </row>
    <row r="196" spans="1:18" ht="30" x14ac:dyDescent="0.25">
      <c r="A196" s="11">
        <v>183</v>
      </c>
      <c r="B196" s="68">
        <v>639078</v>
      </c>
      <c r="C196" s="44" t="s">
        <v>1856</v>
      </c>
      <c r="D196" s="44" t="s">
        <v>1857</v>
      </c>
      <c r="E196" s="44" t="s">
        <v>1105</v>
      </c>
      <c r="F196" s="45" t="s">
        <v>8</v>
      </c>
      <c r="G196" s="45" t="s">
        <v>18</v>
      </c>
      <c r="H196" s="44" t="s">
        <v>1859</v>
      </c>
      <c r="I196" s="44" t="s">
        <v>48</v>
      </c>
      <c r="J196" s="44" t="s">
        <v>1104</v>
      </c>
      <c r="K196" s="45"/>
      <c r="L196" s="45"/>
      <c r="M196" s="45" t="s">
        <v>42</v>
      </c>
      <c r="N196" s="45"/>
      <c r="O196" s="45"/>
      <c r="P196" s="45"/>
      <c r="Q196" s="45" t="s">
        <v>42</v>
      </c>
      <c r="R196" s="51" t="s">
        <v>117</v>
      </c>
    </row>
    <row r="197" spans="1:18" ht="30" x14ac:dyDescent="0.25">
      <c r="A197" s="11">
        <v>184</v>
      </c>
      <c r="B197" s="68">
        <v>639079</v>
      </c>
      <c r="C197" s="44" t="s">
        <v>1856</v>
      </c>
      <c r="D197" s="44" t="s">
        <v>1857</v>
      </c>
      <c r="E197" s="44" t="s">
        <v>1105</v>
      </c>
      <c r="F197" s="45" t="s">
        <v>8</v>
      </c>
      <c r="G197" s="45" t="s">
        <v>18</v>
      </c>
      <c r="H197" s="44" t="s">
        <v>1860</v>
      </c>
      <c r="I197" s="44" t="s">
        <v>48</v>
      </c>
      <c r="J197" s="44" t="s">
        <v>43</v>
      </c>
      <c r="K197" s="45"/>
      <c r="L197" s="45"/>
      <c r="M197" s="45" t="s">
        <v>49</v>
      </c>
      <c r="N197" s="45"/>
      <c r="O197" s="45"/>
      <c r="P197" s="45"/>
      <c r="Q197" s="45" t="s">
        <v>151</v>
      </c>
      <c r="R197" s="51" t="s">
        <v>117</v>
      </c>
    </row>
    <row r="198" spans="1:18" ht="30" x14ac:dyDescent="0.25">
      <c r="A198" s="11">
        <v>185</v>
      </c>
      <c r="B198" s="68">
        <v>639080</v>
      </c>
      <c r="C198" s="44" t="s">
        <v>1856</v>
      </c>
      <c r="D198" s="44" t="s">
        <v>1857</v>
      </c>
      <c r="E198" s="44" t="s">
        <v>1105</v>
      </c>
      <c r="F198" s="45" t="s">
        <v>8</v>
      </c>
      <c r="G198" s="45" t="s">
        <v>17</v>
      </c>
      <c r="H198" s="44" t="s">
        <v>1861</v>
      </c>
      <c r="I198" s="44" t="s">
        <v>48</v>
      </c>
      <c r="J198" s="44" t="s">
        <v>51</v>
      </c>
      <c r="K198" s="45"/>
      <c r="L198" s="45"/>
      <c r="M198" s="45" t="s">
        <v>198</v>
      </c>
      <c r="N198" s="45"/>
      <c r="O198" s="45"/>
      <c r="P198" s="45"/>
      <c r="Q198" s="45" t="s">
        <v>151</v>
      </c>
      <c r="R198" s="51" t="s">
        <v>120</v>
      </c>
    </row>
    <row r="199" spans="1:18" ht="30" x14ac:dyDescent="0.25">
      <c r="A199" s="11">
        <v>186</v>
      </c>
      <c r="B199" s="68">
        <v>639081</v>
      </c>
      <c r="C199" s="44" t="s">
        <v>1856</v>
      </c>
      <c r="D199" s="44" t="s">
        <v>1857</v>
      </c>
      <c r="E199" s="44" t="s">
        <v>1105</v>
      </c>
      <c r="F199" s="45" t="s">
        <v>8</v>
      </c>
      <c r="G199" s="45" t="s">
        <v>18</v>
      </c>
      <c r="H199" s="44" t="s">
        <v>853</v>
      </c>
      <c r="I199" s="44" t="s">
        <v>48</v>
      </c>
      <c r="J199" s="44" t="s">
        <v>1104</v>
      </c>
      <c r="K199" s="45"/>
      <c r="L199" s="45"/>
      <c r="M199" s="45" t="s">
        <v>155</v>
      </c>
      <c r="N199" s="45"/>
      <c r="O199" s="45"/>
      <c r="P199" s="45"/>
      <c r="Q199" s="45" t="s">
        <v>151</v>
      </c>
      <c r="R199" s="51" t="s">
        <v>117</v>
      </c>
    </row>
    <row r="200" spans="1:18" ht="30" x14ac:dyDescent="0.25">
      <c r="A200" s="11">
        <v>187</v>
      </c>
      <c r="B200" s="68">
        <v>639082</v>
      </c>
      <c r="C200" s="44" t="s">
        <v>1862</v>
      </c>
      <c r="D200" s="44" t="s">
        <v>1863</v>
      </c>
      <c r="E200" s="44" t="s">
        <v>1105</v>
      </c>
      <c r="F200" s="45" t="s">
        <v>8</v>
      </c>
      <c r="G200" s="45" t="s">
        <v>17</v>
      </c>
      <c r="H200" s="44" t="s">
        <v>1864</v>
      </c>
      <c r="I200" s="44" t="s">
        <v>292</v>
      </c>
      <c r="J200" s="44" t="s">
        <v>51</v>
      </c>
      <c r="K200" s="45"/>
      <c r="L200" s="45"/>
      <c r="M200" s="45" t="s">
        <v>194</v>
      </c>
      <c r="N200" s="45"/>
      <c r="O200" s="45"/>
      <c r="P200" s="45"/>
      <c r="Q200" s="45" t="s">
        <v>151</v>
      </c>
      <c r="R200" s="51" t="s">
        <v>120</v>
      </c>
    </row>
    <row r="201" spans="1:18" ht="30" x14ac:dyDescent="0.25">
      <c r="A201" s="11">
        <v>188</v>
      </c>
      <c r="B201" s="68">
        <v>639083</v>
      </c>
      <c r="C201" s="44" t="s">
        <v>1113</v>
      </c>
      <c r="D201" s="44" t="s">
        <v>1114</v>
      </c>
      <c r="E201" s="44" t="s">
        <v>1105</v>
      </c>
      <c r="F201" s="45" t="s">
        <v>8</v>
      </c>
      <c r="G201" s="45" t="s">
        <v>17</v>
      </c>
      <c r="H201" s="44" t="s">
        <v>1865</v>
      </c>
      <c r="I201" s="44" t="s">
        <v>150</v>
      </c>
      <c r="J201" s="44" t="s">
        <v>632</v>
      </c>
      <c r="K201" s="45"/>
      <c r="L201" s="45"/>
      <c r="M201" s="45"/>
      <c r="N201" s="45"/>
      <c r="O201" s="45"/>
      <c r="P201" s="45" t="s">
        <v>46</v>
      </c>
      <c r="Q201" s="45" t="s">
        <v>55</v>
      </c>
      <c r="R201" s="51" t="s">
        <v>120</v>
      </c>
    </row>
    <row r="202" spans="1:18" ht="30" x14ac:dyDescent="0.25">
      <c r="A202" s="11">
        <v>189</v>
      </c>
      <c r="B202" s="68">
        <v>639084</v>
      </c>
      <c r="C202" s="44" t="s">
        <v>1866</v>
      </c>
      <c r="D202" s="44" t="s">
        <v>1867</v>
      </c>
      <c r="E202" s="44" t="s">
        <v>1105</v>
      </c>
      <c r="F202" s="45" t="s">
        <v>8</v>
      </c>
      <c r="G202" s="45" t="s">
        <v>17</v>
      </c>
      <c r="H202" s="44" t="s">
        <v>1589</v>
      </c>
      <c r="I202" s="44" t="s">
        <v>1868</v>
      </c>
      <c r="J202" s="44" t="s">
        <v>181</v>
      </c>
      <c r="K202" s="45"/>
      <c r="L202" s="45"/>
      <c r="M202" s="45" t="s">
        <v>55</v>
      </c>
      <c r="N202" s="45"/>
      <c r="O202" s="45"/>
      <c r="P202" s="45"/>
      <c r="Q202" s="45" t="s">
        <v>55</v>
      </c>
      <c r="R202" s="51" t="s">
        <v>120</v>
      </c>
    </row>
    <row r="203" spans="1:18" ht="30" x14ac:dyDescent="0.25">
      <c r="A203" s="11">
        <v>190</v>
      </c>
      <c r="B203" s="68">
        <v>639085</v>
      </c>
      <c r="C203" s="44" t="s">
        <v>1869</v>
      </c>
      <c r="D203" s="44" t="s">
        <v>1870</v>
      </c>
      <c r="E203" s="44" t="s">
        <v>1105</v>
      </c>
      <c r="F203" s="45" t="s">
        <v>8</v>
      </c>
      <c r="G203" s="45" t="s">
        <v>17</v>
      </c>
      <c r="H203" s="44" t="s">
        <v>63</v>
      </c>
      <c r="I203" s="44" t="s">
        <v>179</v>
      </c>
      <c r="J203" s="44" t="s">
        <v>47</v>
      </c>
      <c r="K203" s="45"/>
      <c r="L203" s="45"/>
      <c r="M203" s="45" t="s">
        <v>160</v>
      </c>
      <c r="N203" s="45"/>
      <c r="O203" s="45"/>
      <c r="P203" s="45"/>
      <c r="Q203" s="45" t="s">
        <v>55</v>
      </c>
      <c r="R203" s="51" t="s">
        <v>117</v>
      </c>
    </row>
    <row r="204" spans="1:18" ht="30" x14ac:dyDescent="0.25">
      <c r="A204" s="11">
        <v>191</v>
      </c>
      <c r="B204" s="68">
        <v>639086</v>
      </c>
      <c r="C204" s="44" t="s">
        <v>1871</v>
      </c>
      <c r="D204" s="44" t="s">
        <v>1857</v>
      </c>
      <c r="E204" s="44" t="s">
        <v>1105</v>
      </c>
      <c r="F204" s="45" t="s">
        <v>8</v>
      </c>
      <c r="G204" s="45" t="s">
        <v>17</v>
      </c>
      <c r="H204" s="44" t="s">
        <v>1872</v>
      </c>
      <c r="I204" s="44" t="s">
        <v>246</v>
      </c>
      <c r="J204" s="44" t="s">
        <v>152</v>
      </c>
      <c r="K204" s="45"/>
      <c r="L204" s="45"/>
      <c r="M204" s="45" t="s">
        <v>55</v>
      </c>
      <c r="N204" s="45"/>
      <c r="O204" s="45"/>
      <c r="P204" s="45"/>
      <c r="Q204" s="45" t="s">
        <v>55</v>
      </c>
      <c r="R204" s="51" t="s">
        <v>120</v>
      </c>
    </row>
    <row r="205" spans="1:18" ht="30" x14ac:dyDescent="0.25">
      <c r="A205" s="11">
        <v>192</v>
      </c>
      <c r="B205" s="68">
        <v>639087</v>
      </c>
      <c r="C205" s="44" t="s">
        <v>1873</v>
      </c>
      <c r="D205" s="44" t="s">
        <v>1846</v>
      </c>
      <c r="E205" s="44" t="s">
        <v>1105</v>
      </c>
      <c r="F205" s="45" t="s">
        <v>7</v>
      </c>
      <c r="G205" s="45" t="s">
        <v>17</v>
      </c>
      <c r="H205" s="44" t="s">
        <v>861</v>
      </c>
      <c r="I205" s="44" t="s">
        <v>150</v>
      </c>
      <c r="J205" s="44" t="s">
        <v>1874</v>
      </c>
      <c r="K205" s="45"/>
      <c r="L205" s="45"/>
      <c r="M205" s="45"/>
      <c r="N205" s="45"/>
      <c r="O205" s="45"/>
      <c r="P205" s="45" t="s">
        <v>46</v>
      </c>
      <c r="Q205" s="45" t="s">
        <v>55</v>
      </c>
      <c r="R205" s="51" t="s">
        <v>117</v>
      </c>
    </row>
    <row r="206" spans="1:18" ht="30" x14ac:dyDescent="0.25">
      <c r="A206" s="11">
        <v>193</v>
      </c>
      <c r="B206" s="68">
        <v>639088</v>
      </c>
      <c r="C206" s="44" t="s">
        <v>1873</v>
      </c>
      <c r="D206" s="44" t="s">
        <v>1846</v>
      </c>
      <c r="E206" s="44" t="s">
        <v>1105</v>
      </c>
      <c r="F206" s="45" t="s">
        <v>7</v>
      </c>
      <c r="G206" s="45" t="s">
        <v>17</v>
      </c>
      <c r="H206" s="44" t="s">
        <v>1875</v>
      </c>
      <c r="I206" s="44" t="s">
        <v>150</v>
      </c>
      <c r="J206" s="44" t="s">
        <v>157</v>
      </c>
      <c r="K206" s="45"/>
      <c r="L206" s="45"/>
      <c r="M206" s="45"/>
      <c r="N206" s="45"/>
      <c r="O206" s="45"/>
      <c r="P206" s="45" t="s">
        <v>41</v>
      </c>
      <c r="Q206" s="45" t="s">
        <v>151</v>
      </c>
      <c r="R206" s="51" t="s">
        <v>117</v>
      </c>
    </row>
    <row r="207" spans="1:18" ht="30" x14ac:dyDescent="0.25">
      <c r="A207" s="11">
        <v>194</v>
      </c>
      <c r="B207" s="68">
        <v>639089</v>
      </c>
      <c r="C207" s="44" t="s">
        <v>1876</v>
      </c>
      <c r="D207" s="44" t="s">
        <v>1877</v>
      </c>
      <c r="E207" s="44" t="s">
        <v>1105</v>
      </c>
      <c r="F207" s="45" t="s">
        <v>8</v>
      </c>
      <c r="G207" s="45" t="s">
        <v>17</v>
      </c>
      <c r="H207" s="44" t="s">
        <v>1878</v>
      </c>
      <c r="I207" s="44" t="s">
        <v>48</v>
      </c>
      <c r="J207" s="44" t="s">
        <v>152</v>
      </c>
      <c r="K207" s="45"/>
      <c r="L207" s="45"/>
      <c r="M207" s="45" t="s">
        <v>55</v>
      </c>
      <c r="N207" s="45"/>
      <c r="O207" s="45"/>
      <c r="P207" s="45"/>
      <c r="Q207" s="45" t="s">
        <v>42</v>
      </c>
      <c r="R207" s="51" t="s">
        <v>120</v>
      </c>
    </row>
    <row r="208" spans="1:18" ht="30" x14ac:dyDescent="0.25">
      <c r="A208" s="11">
        <v>195</v>
      </c>
      <c r="B208" s="68">
        <v>639090</v>
      </c>
      <c r="C208" s="44" t="s">
        <v>1821</v>
      </c>
      <c r="D208" s="44" t="s">
        <v>1879</v>
      </c>
      <c r="E208" s="44" t="s">
        <v>1105</v>
      </c>
      <c r="F208" s="45" t="s">
        <v>8</v>
      </c>
      <c r="G208" s="45" t="s">
        <v>17</v>
      </c>
      <c r="H208" s="44" t="s">
        <v>1880</v>
      </c>
      <c r="I208" s="44" t="s">
        <v>280</v>
      </c>
      <c r="J208" s="44" t="s">
        <v>166</v>
      </c>
      <c r="K208" s="45"/>
      <c r="L208" s="45"/>
      <c r="M208" s="45" t="s">
        <v>160</v>
      </c>
      <c r="N208" s="45"/>
      <c r="O208" s="45"/>
      <c r="P208" s="45"/>
      <c r="Q208" s="45" t="s">
        <v>151</v>
      </c>
      <c r="R208" s="51" t="s">
        <v>120</v>
      </c>
    </row>
    <row r="209" spans="1:18" ht="30" x14ac:dyDescent="0.25">
      <c r="A209" s="11">
        <v>196</v>
      </c>
      <c r="B209" s="68">
        <v>639091</v>
      </c>
      <c r="C209" s="44" t="s">
        <v>1881</v>
      </c>
      <c r="D209" s="44" t="s">
        <v>1882</v>
      </c>
      <c r="E209" s="44" t="s">
        <v>1105</v>
      </c>
      <c r="F209" s="45" t="s">
        <v>8</v>
      </c>
      <c r="G209" s="45" t="s">
        <v>17</v>
      </c>
      <c r="H209" s="44" t="s">
        <v>632</v>
      </c>
      <c r="I209" s="44" t="s">
        <v>1883</v>
      </c>
      <c r="J209" s="44" t="s">
        <v>181</v>
      </c>
      <c r="K209" s="45"/>
      <c r="L209" s="45"/>
      <c r="M209" s="45" t="s">
        <v>151</v>
      </c>
      <c r="N209" s="45"/>
      <c r="O209" s="45"/>
      <c r="P209" s="45"/>
      <c r="Q209" s="45" t="s">
        <v>151</v>
      </c>
      <c r="R209" s="51" t="s">
        <v>117</v>
      </c>
    </row>
    <row r="210" spans="1:18" ht="30" x14ac:dyDescent="0.25">
      <c r="A210" s="11">
        <v>197</v>
      </c>
      <c r="B210" s="68">
        <v>639092</v>
      </c>
      <c r="C210" s="44" t="s">
        <v>1881</v>
      </c>
      <c r="D210" s="44" t="s">
        <v>1882</v>
      </c>
      <c r="E210" s="44" t="s">
        <v>1105</v>
      </c>
      <c r="F210" s="45" t="s">
        <v>8</v>
      </c>
      <c r="G210" s="45" t="s">
        <v>17</v>
      </c>
      <c r="H210" s="44" t="s">
        <v>1884</v>
      </c>
      <c r="I210" s="44" t="s">
        <v>1883</v>
      </c>
      <c r="J210" s="44" t="s">
        <v>181</v>
      </c>
      <c r="K210" s="45"/>
      <c r="L210" s="45"/>
      <c r="M210" s="45" t="s">
        <v>160</v>
      </c>
      <c r="N210" s="45"/>
      <c r="O210" s="45"/>
      <c r="P210" s="45"/>
      <c r="Q210" s="45" t="s">
        <v>1885</v>
      </c>
      <c r="R210" s="51" t="s">
        <v>117</v>
      </c>
    </row>
    <row r="211" spans="1:18" ht="30" x14ac:dyDescent="0.25">
      <c r="A211" s="11">
        <v>198</v>
      </c>
      <c r="B211" s="68">
        <v>639093</v>
      </c>
      <c r="C211" s="44" t="s">
        <v>1886</v>
      </c>
      <c r="D211" s="44" t="s">
        <v>1887</v>
      </c>
      <c r="E211" s="44" t="s">
        <v>1105</v>
      </c>
      <c r="F211" s="45" t="s">
        <v>8</v>
      </c>
      <c r="G211" s="45" t="s">
        <v>17</v>
      </c>
      <c r="H211" s="44" t="s">
        <v>1888</v>
      </c>
      <c r="I211" s="44" t="s">
        <v>1889</v>
      </c>
      <c r="J211" s="44" t="s">
        <v>153</v>
      </c>
      <c r="K211" s="45"/>
      <c r="L211" s="45"/>
      <c r="M211" s="45" t="s">
        <v>42</v>
      </c>
      <c r="N211" s="45"/>
      <c r="O211" s="45"/>
      <c r="P211" s="45"/>
      <c r="Q211" s="45" t="s">
        <v>42</v>
      </c>
      <c r="R211" s="51" t="s">
        <v>120</v>
      </c>
    </row>
    <row r="212" spans="1:18" ht="30" x14ac:dyDescent="0.25">
      <c r="A212" s="11">
        <v>199</v>
      </c>
      <c r="B212" s="68">
        <v>639094</v>
      </c>
      <c r="C212" s="44" t="s">
        <v>1890</v>
      </c>
      <c r="D212" s="44" t="s">
        <v>1891</v>
      </c>
      <c r="E212" s="44" t="s">
        <v>1105</v>
      </c>
      <c r="F212" s="45" t="s">
        <v>8</v>
      </c>
      <c r="G212" s="45" t="s">
        <v>17</v>
      </c>
      <c r="H212" s="44" t="s">
        <v>1892</v>
      </c>
      <c r="I212" s="44" t="s">
        <v>664</v>
      </c>
      <c r="J212" s="44" t="s">
        <v>51</v>
      </c>
      <c r="K212" s="45"/>
      <c r="L212" s="45"/>
      <c r="M212" s="45" t="s">
        <v>678</v>
      </c>
      <c r="N212" s="45"/>
      <c r="O212" s="45"/>
      <c r="P212" s="45"/>
      <c r="Q212" s="45" t="s">
        <v>151</v>
      </c>
      <c r="R212" s="51" t="s">
        <v>120</v>
      </c>
    </row>
    <row r="213" spans="1:18" ht="30" x14ac:dyDescent="0.25">
      <c r="A213" s="11">
        <v>200</v>
      </c>
      <c r="B213" s="68">
        <v>639095</v>
      </c>
      <c r="C213" s="44" t="s">
        <v>1890</v>
      </c>
      <c r="D213" s="44" t="s">
        <v>1891</v>
      </c>
      <c r="E213" s="44" t="s">
        <v>1105</v>
      </c>
      <c r="F213" s="45" t="s">
        <v>8</v>
      </c>
      <c r="G213" s="45" t="s">
        <v>17</v>
      </c>
      <c r="H213" s="44" t="s">
        <v>1893</v>
      </c>
      <c r="I213" s="44" t="s">
        <v>246</v>
      </c>
      <c r="J213" s="44" t="s">
        <v>181</v>
      </c>
      <c r="K213" s="45"/>
      <c r="L213" s="45"/>
      <c r="M213" s="45" t="s">
        <v>155</v>
      </c>
      <c r="N213" s="45"/>
      <c r="O213" s="45"/>
      <c r="P213" s="45"/>
      <c r="Q213" s="45" t="s">
        <v>151</v>
      </c>
      <c r="R213" s="51" t="s">
        <v>120</v>
      </c>
    </row>
    <row r="214" spans="1:18" ht="30" x14ac:dyDescent="0.25">
      <c r="A214" s="11">
        <v>201</v>
      </c>
      <c r="B214" s="68">
        <v>639096</v>
      </c>
      <c r="C214" s="44" t="s">
        <v>1894</v>
      </c>
      <c r="D214" s="44" t="s">
        <v>1895</v>
      </c>
      <c r="E214" s="44" t="s">
        <v>38</v>
      </c>
      <c r="F214" s="45" t="s">
        <v>8</v>
      </c>
      <c r="G214" s="45" t="s">
        <v>17</v>
      </c>
      <c r="H214" s="44" t="s">
        <v>1896</v>
      </c>
      <c r="I214" s="44" t="s">
        <v>531</v>
      </c>
      <c r="J214" s="44" t="s">
        <v>1897</v>
      </c>
      <c r="K214" s="45"/>
      <c r="L214" s="45"/>
      <c r="M214" s="45" t="s">
        <v>160</v>
      </c>
      <c r="N214" s="45"/>
      <c r="O214" s="45"/>
      <c r="P214" s="45"/>
      <c r="Q214" s="45" t="s">
        <v>151</v>
      </c>
      <c r="R214" s="51" t="s">
        <v>120</v>
      </c>
    </row>
    <row r="215" spans="1:18" ht="30" x14ac:dyDescent="0.25">
      <c r="A215" s="11">
        <v>202</v>
      </c>
      <c r="B215" s="68">
        <v>639097</v>
      </c>
      <c r="C215" s="44" t="s">
        <v>1869</v>
      </c>
      <c r="D215" s="44" t="s">
        <v>1870</v>
      </c>
      <c r="E215" s="44" t="s">
        <v>1105</v>
      </c>
      <c r="F215" s="45" t="s">
        <v>7</v>
      </c>
      <c r="G215" s="45" t="s">
        <v>18</v>
      </c>
      <c r="H215" s="44" t="s">
        <v>149</v>
      </c>
      <c r="I215" s="44" t="s">
        <v>150</v>
      </c>
      <c r="J215" s="44" t="s">
        <v>632</v>
      </c>
      <c r="K215" s="45"/>
      <c r="L215" s="45"/>
      <c r="M215" s="45"/>
      <c r="N215" s="45"/>
      <c r="O215" s="45"/>
      <c r="P215" s="45" t="s">
        <v>55</v>
      </c>
      <c r="Q215" s="45" t="s">
        <v>46</v>
      </c>
      <c r="R215" s="51" t="s">
        <v>117</v>
      </c>
    </row>
    <row r="216" spans="1:18" ht="30" x14ac:dyDescent="0.25">
      <c r="A216" s="11">
        <v>203</v>
      </c>
      <c r="B216" s="68">
        <v>639098</v>
      </c>
      <c r="C216" s="44" t="s">
        <v>1898</v>
      </c>
      <c r="D216" s="44" t="s">
        <v>1899</v>
      </c>
      <c r="E216" s="44" t="s">
        <v>1105</v>
      </c>
      <c r="F216" s="45" t="s">
        <v>8</v>
      </c>
      <c r="G216" s="45" t="s">
        <v>18</v>
      </c>
      <c r="H216" s="44" t="s">
        <v>196</v>
      </c>
      <c r="I216" s="44" t="s">
        <v>150</v>
      </c>
      <c r="J216" s="44" t="s">
        <v>51</v>
      </c>
      <c r="K216" s="45"/>
      <c r="L216" s="45"/>
      <c r="M216" s="45" t="s">
        <v>42</v>
      </c>
      <c r="N216" s="45"/>
      <c r="O216" s="45"/>
      <c r="P216" s="45"/>
      <c r="Q216" s="45" t="s">
        <v>42</v>
      </c>
      <c r="R216" s="51" t="s">
        <v>120</v>
      </c>
    </row>
    <row r="217" spans="1:18" ht="30" x14ac:dyDescent="0.25">
      <c r="A217" s="11">
        <v>204</v>
      </c>
      <c r="B217" s="68">
        <v>639099</v>
      </c>
      <c r="C217" s="44" t="s">
        <v>1898</v>
      </c>
      <c r="D217" s="44" t="s">
        <v>1899</v>
      </c>
      <c r="E217" s="44" t="s">
        <v>1105</v>
      </c>
      <c r="F217" s="45" t="s">
        <v>8</v>
      </c>
      <c r="G217" s="45" t="s">
        <v>18</v>
      </c>
      <c r="H217" s="44" t="s">
        <v>1158</v>
      </c>
      <c r="I217" s="44" t="s">
        <v>150</v>
      </c>
      <c r="J217" s="44" t="s">
        <v>40</v>
      </c>
      <c r="K217" s="45"/>
      <c r="L217" s="45"/>
      <c r="M217" s="45" t="s">
        <v>151</v>
      </c>
      <c r="N217" s="45"/>
      <c r="O217" s="45"/>
      <c r="P217" s="45"/>
      <c r="Q217" s="45" t="s">
        <v>151</v>
      </c>
      <c r="R217" s="51" t="s">
        <v>120</v>
      </c>
    </row>
    <row r="218" spans="1:18" ht="30" x14ac:dyDescent="0.25">
      <c r="A218" s="11">
        <v>205</v>
      </c>
      <c r="B218" s="68">
        <v>639100</v>
      </c>
      <c r="C218" s="44" t="s">
        <v>1898</v>
      </c>
      <c r="D218" s="44" t="s">
        <v>1899</v>
      </c>
      <c r="E218" s="44" t="s">
        <v>1105</v>
      </c>
      <c r="F218" s="45" t="s">
        <v>8</v>
      </c>
      <c r="G218" s="45" t="s">
        <v>18</v>
      </c>
      <c r="H218" s="44" t="s">
        <v>1900</v>
      </c>
      <c r="I218" s="44" t="s">
        <v>150</v>
      </c>
      <c r="J218" s="44" t="s">
        <v>40</v>
      </c>
      <c r="K218" s="45"/>
      <c r="L218" s="45"/>
      <c r="M218" s="45" t="s">
        <v>151</v>
      </c>
      <c r="N218" s="45"/>
      <c r="O218" s="45"/>
      <c r="P218" s="45"/>
      <c r="Q218" s="45" t="s">
        <v>151</v>
      </c>
      <c r="R218" s="51" t="s">
        <v>120</v>
      </c>
    </row>
    <row r="219" spans="1:18" ht="30" x14ac:dyDescent="0.25">
      <c r="A219" s="11">
        <v>206</v>
      </c>
      <c r="B219" s="68">
        <v>639101</v>
      </c>
      <c r="C219" s="44" t="s">
        <v>1901</v>
      </c>
      <c r="D219" s="44" t="s">
        <v>1902</v>
      </c>
      <c r="E219" s="44" t="s">
        <v>1105</v>
      </c>
      <c r="F219" s="45" t="s">
        <v>8</v>
      </c>
      <c r="G219" s="45" t="s">
        <v>17</v>
      </c>
      <c r="H219" s="44" t="s">
        <v>1903</v>
      </c>
      <c r="I219" s="44" t="s">
        <v>150</v>
      </c>
      <c r="J219" s="44" t="s">
        <v>60</v>
      </c>
      <c r="K219" s="45"/>
      <c r="L219" s="45"/>
      <c r="M219" s="45" t="s">
        <v>155</v>
      </c>
      <c r="N219" s="45"/>
      <c r="O219" s="45"/>
      <c r="P219" s="45"/>
      <c r="Q219" s="45" t="s">
        <v>151</v>
      </c>
      <c r="R219" s="51" t="s">
        <v>120</v>
      </c>
    </row>
    <row r="220" spans="1:18" ht="30" x14ac:dyDescent="0.25">
      <c r="A220" s="11">
        <v>207</v>
      </c>
      <c r="B220" s="68">
        <v>639102</v>
      </c>
      <c r="C220" s="44" t="s">
        <v>1904</v>
      </c>
      <c r="D220" s="44" t="s">
        <v>1882</v>
      </c>
      <c r="E220" s="44" t="s">
        <v>1105</v>
      </c>
      <c r="F220" s="45" t="s">
        <v>8</v>
      </c>
      <c r="G220" s="45" t="s">
        <v>18</v>
      </c>
      <c r="H220" s="44" t="s">
        <v>1637</v>
      </c>
      <c r="I220" s="44" t="s">
        <v>1905</v>
      </c>
      <c r="J220" s="44" t="s">
        <v>157</v>
      </c>
      <c r="K220" s="45"/>
      <c r="L220" s="45"/>
      <c r="M220" s="45" t="s">
        <v>155</v>
      </c>
      <c r="N220" s="45"/>
      <c r="O220" s="45"/>
      <c r="P220" s="45"/>
      <c r="Q220" s="45" t="s">
        <v>41</v>
      </c>
      <c r="R220" s="51" t="s">
        <v>117</v>
      </c>
    </row>
    <row r="221" spans="1:18" ht="30" x14ac:dyDescent="0.25">
      <c r="A221" s="11">
        <v>208</v>
      </c>
      <c r="B221" s="68">
        <v>639103</v>
      </c>
      <c r="C221" s="44" t="s">
        <v>1904</v>
      </c>
      <c r="D221" s="44" t="s">
        <v>1882</v>
      </c>
      <c r="E221" s="44" t="s">
        <v>1105</v>
      </c>
      <c r="F221" s="45" t="s">
        <v>8</v>
      </c>
      <c r="G221" s="45" t="s">
        <v>17</v>
      </c>
      <c r="H221" s="44" t="s">
        <v>1906</v>
      </c>
      <c r="I221" s="44" t="s">
        <v>150</v>
      </c>
      <c r="J221" s="44" t="s">
        <v>40</v>
      </c>
      <c r="K221" s="45"/>
      <c r="L221" s="45"/>
      <c r="M221" s="45" t="s">
        <v>42</v>
      </c>
      <c r="N221" s="45"/>
      <c r="O221" s="45"/>
      <c r="P221" s="45"/>
      <c r="Q221" s="45" t="s">
        <v>42</v>
      </c>
      <c r="R221" s="51" t="s">
        <v>120</v>
      </c>
    </row>
    <row r="222" spans="1:18" ht="30" x14ac:dyDescent="0.25">
      <c r="A222" s="11">
        <v>209</v>
      </c>
      <c r="B222" s="68">
        <v>639104</v>
      </c>
      <c r="C222" s="46" t="s">
        <v>1909</v>
      </c>
      <c r="D222" s="44" t="s">
        <v>1907</v>
      </c>
      <c r="E222" s="44" t="s">
        <v>1267</v>
      </c>
      <c r="F222" s="45" t="s">
        <v>8</v>
      </c>
      <c r="G222" s="45" t="s">
        <v>18</v>
      </c>
      <c r="H222" s="44" t="s">
        <v>1908</v>
      </c>
      <c r="I222" s="44" t="s">
        <v>150</v>
      </c>
      <c r="J222" s="44" t="s">
        <v>51</v>
      </c>
      <c r="K222" s="45"/>
      <c r="L222" s="45"/>
      <c r="M222" s="45" t="s">
        <v>155</v>
      </c>
      <c r="N222" s="45"/>
      <c r="O222" s="45"/>
      <c r="P222" s="45"/>
      <c r="Q222" s="45" t="s">
        <v>151</v>
      </c>
      <c r="R222" s="51" t="s">
        <v>120</v>
      </c>
    </row>
    <row r="223" spans="1:18" ht="30" x14ac:dyDescent="0.25">
      <c r="A223" s="11">
        <v>210</v>
      </c>
      <c r="B223" s="68">
        <v>639105</v>
      </c>
      <c r="C223" s="46" t="s">
        <v>1909</v>
      </c>
      <c r="D223" s="44" t="s">
        <v>1907</v>
      </c>
      <c r="E223" s="44" t="s">
        <v>1267</v>
      </c>
      <c r="F223" s="45" t="s">
        <v>8</v>
      </c>
      <c r="G223" s="45" t="s">
        <v>17</v>
      </c>
      <c r="H223" s="44" t="s">
        <v>1910</v>
      </c>
      <c r="I223" s="44" t="s">
        <v>150</v>
      </c>
      <c r="J223" s="44" t="s">
        <v>44</v>
      </c>
      <c r="K223" s="45"/>
      <c r="L223" s="45"/>
      <c r="M223" s="45" t="s">
        <v>42</v>
      </c>
      <c r="N223" s="45"/>
      <c r="O223" s="45"/>
      <c r="P223" s="45"/>
      <c r="Q223" s="45" t="s">
        <v>42</v>
      </c>
      <c r="R223" s="51" t="s">
        <v>117</v>
      </c>
    </row>
    <row r="224" spans="1:18" ht="30" x14ac:dyDescent="0.25">
      <c r="A224" s="11">
        <v>211</v>
      </c>
      <c r="B224" s="68">
        <v>639106</v>
      </c>
      <c r="C224" s="44" t="s">
        <v>1901</v>
      </c>
      <c r="D224" s="44" t="s">
        <v>1902</v>
      </c>
      <c r="E224" s="44" t="s">
        <v>1105</v>
      </c>
      <c r="F224" s="45" t="s">
        <v>8</v>
      </c>
      <c r="G224" s="45" t="s">
        <v>17</v>
      </c>
      <c r="H224" s="44" t="s">
        <v>1912</v>
      </c>
      <c r="I224" s="44" t="s">
        <v>150</v>
      </c>
      <c r="J224" s="44" t="s">
        <v>1911</v>
      </c>
      <c r="K224" s="45"/>
      <c r="L224" s="45"/>
      <c r="M224" s="45" t="s">
        <v>155</v>
      </c>
      <c r="N224" s="45"/>
      <c r="O224" s="45"/>
      <c r="P224" s="45"/>
      <c r="Q224" s="45" t="s">
        <v>151</v>
      </c>
      <c r="R224" s="51" t="s">
        <v>120</v>
      </c>
    </row>
    <row r="225" spans="1:18" ht="30" x14ac:dyDescent="0.25">
      <c r="A225" s="11">
        <v>212</v>
      </c>
      <c r="B225" s="68">
        <v>639107</v>
      </c>
      <c r="C225" s="44" t="s">
        <v>1913</v>
      </c>
      <c r="D225" s="44" t="s">
        <v>1849</v>
      </c>
      <c r="E225" s="44" t="s">
        <v>1105</v>
      </c>
      <c r="F225" s="45" t="s">
        <v>8</v>
      </c>
      <c r="G225" s="45" t="s">
        <v>17</v>
      </c>
      <c r="H225" s="44" t="s">
        <v>1914</v>
      </c>
      <c r="I225" s="44" t="s">
        <v>1915</v>
      </c>
      <c r="J225" s="44" t="s">
        <v>192</v>
      </c>
      <c r="K225" s="45"/>
      <c r="L225" s="45"/>
      <c r="M225" s="45" t="s">
        <v>198</v>
      </c>
      <c r="N225" s="45"/>
      <c r="O225" s="45"/>
      <c r="P225" s="45"/>
      <c r="Q225" s="45" t="s">
        <v>151</v>
      </c>
      <c r="R225" s="51" t="s">
        <v>117</v>
      </c>
    </row>
    <row r="226" spans="1:18" ht="30" x14ac:dyDescent="0.25">
      <c r="A226" s="11">
        <v>213</v>
      </c>
      <c r="B226" s="68">
        <v>639108</v>
      </c>
      <c r="C226" s="44" t="s">
        <v>1916</v>
      </c>
      <c r="D226" s="44" t="s">
        <v>1917</v>
      </c>
      <c r="E226" s="44" t="s">
        <v>1105</v>
      </c>
      <c r="F226" s="45" t="s">
        <v>8</v>
      </c>
      <c r="G226" s="45" t="s">
        <v>18</v>
      </c>
      <c r="H226" s="44" t="s">
        <v>1918</v>
      </c>
      <c r="I226" s="44" t="s">
        <v>754</v>
      </c>
      <c r="J226" s="44" t="s">
        <v>221</v>
      </c>
      <c r="K226" s="45"/>
      <c r="L226" s="45"/>
      <c r="M226" s="45" t="s">
        <v>164</v>
      </c>
      <c r="N226" s="45"/>
      <c r="O226" s="45"/>
      <c r="P226" s="45"/>
      <c r="Q226" s="45" t="s">
        <v>151</v>
      </c>
      <c r="R226" s="51" t="s">
        <v>117</v>
      </c>
    </row>
    <row r="227" spans="1:18" ht="30" x14ac:dyDescent="0.25">
      <c r="A227" s="11">
        <v>214</v>
      </c>
      <c r="B227" s="68">
        <v>639109</v>
      </c>
      <c r="C227" s="44" t="s">
        <v>1919</v>
      </c>
      <c r="D227" s="44" t="s">
        <v>1920</v>
      </c>
      <c r="E227" s="44" t="s">
        <v>1105</v>
      </c>
      <c r="F227" s="45" t="s">
        <v>8</v>
      </c>
      <c r="G227" s="45" t="s">
        <v>17</v>
      </c>
      <c r="H227" s="44" t="s">
        <v>1921</v>
      </c>
      <c r="I227" s="44" t="s">
        <v>150</v>
      </c>
      <c r="J227" s="44" t="s">
        <v>44</v>
      </c>
      <c r="K227" s="45"/>
      <c r="L227" s="45"/>
      <c r="M227" s="45" t="s">
        <v>55</v>
      </c>
      <c r="N227" s="45"/>
      <c r="O227" s="45"/>
      <c r="P227" s="45"/>
      <c r="Q227" s="45" t="s">
        <v>42</v>
      </c>
      <c r="R227" s="51" t="s">
        <v>117</v>
      </c>
    </row>
    <row r="228" spans="1:18" ht="30" x14ac:dyDescent="0.25">
      <c r="A228" s="11">
        <v>215</v>
      </c>
      <c r="B228" s="68">
        <v>639110</v>
      </c>
      <c r="C228" s="44" t="s">
        <v>1759</v>
      </c>
      <c r="D228" s="44" t="s">
        <v>1663</v>
      </c>
      <c r="E228" s="44" t="s">
        <v>1105</v>
      </c>
      <c r="F228" s="45" t="s">
        <v>7</v>
      </c>
      <c r="G228" s="45" t="s">
        <v>17</v>
      </c>
      <c r="H228" s="44" t="s">
        <v>1872</v>
      </c>
      <c r="I228" s="44" t="s">
        <v>150</v>
      </c>
      <c r="J228" s="44" t="s">
        <v>157</v>
      </c>
      <c r="K228" s="45" t="s">
        <v>521</v>
      </c>
      <c r="L228" s="45"/>
      <c r="M228" s="45"/>
      <c r="N228" s="45"/>
      <c r="O228" s="45"/>
      <c r="P228" s="45"/>
      <c r="Q228" s="45" t="s">
        <v>46</v>
      </c>
      <c r="R228" s="51" t="s">
        <v>120</v>
      </c>
    </row>
    <row r="229" spans="1:18" ht="30" x14ac:dyDescent="0.25">
      <c r="A229" s="11">
        <v>216</v>
      </c>
      <c r="B229" s="68">
        <v>639111</v>
      </c>
      <c r="C229" s="46" t="s">
        <v>1922</v>
      </c>
      <c r="D229" s="44" t="s">
        <v>1923</v>
      </c>
      <c r="E229" s="44" t="s">
        <v>1105</v>
      </c>
      <c r="F229" s="45" t="s">
        <v>7</v>
      </c>
      <c r="G229" s="45" t="s">
        <v>18</v>
      </c>
      <c r="H229" s="44" t="s">
        <v>1924</v>
      </c>
      <c r="I229" s="44" t="s">
        <v>1925</v>
      </c>
      <c r="J229" s="44" t="s">
        <v>51</v>
      </c>
      <c r="K229" s="45"/>
      <c r="L229" s="45"/>
      <c r="M229" s="45" t="s">
        <v>198</v>
      </c>
      <c r="N229" s="45"/>
      <c r="O229" s="45"/>
      <c r="P229" s="45"/>
      <c r="Q229" s="45" t="s">
        <v>151</v>
      </c>
      <c r="R229" s="51" t="s">
        <v>117</v>
      </c>
    </row>
    <row r="230" spans="1:18" ht="30" x14ac:dyDescent="0.25">
      <c r="A230" s="11">
        <v>217</v>
      </c>
      <c r="B230" s="68">
        <v>639112</v>
      </c>
      <c r="C230" s="46" t="s">
        <v>1926</v>
      </c>
      <c r="D230" s="44" t="s">
        <v>1927</v>
      </c>
      <c r="E230" s="44" t="s">
        <v>1105</v>
      </c>
      <c r="F230" s="45" t="s">
        <v>8</v>
      </c>
      <c r="G230" s="45" t="s">
        <v>17</v>
      </c>
      <c r="H230" s="44" t="s">
        <v>195</v>
      </c>
      <c r="I230" s="44" t="s">
        <v>48</v>
      </c>
      <c r="J230" s="44" t="s">
        <v>157</v>
      </c>
      <c r="K230" s="45"/>
      <c r="L230" s="45"/>
      <c r="M230" s="45" t="s">
        <v>41</v>
      </c>
      <c r="N230" s="45"/>
      <c r="O230" s="45"/>
      <c r="P230" s="45"/>
      <c r="Q230" s="45" t="s">
        <v>42</v>
      </c>
      <c r="R230" s="51" t="s">
        <v>120</v>
      </c>
    </row>
    <row r="231" spans="1:18" ht="30" x14ac:dyDescent="0.25">
      <c r="A231" s="11">
        <v>218</v>
      </c>
      <c r="B231" s="68">
        <v>639113</v>
      </c>
      <c r="C231" s="46" t="s">
        <v>1926</v>
      </c>
      <c r="D231" s="44" t="s">
        <v>1927</v>
      </c>
      <c r="E231" s="44" t="s">
        <v>1105</v>
      </c>
      <c r="F231" s="45" t="s">
        <v>8</v>
      </c>
      <c r="G231" s="45" t="s">
        <v>18</v>
      </c>
      <c r="H231" s="44" t="s">
        <v>478</v>
      </c>
      <c r="I231" s="44" t="s">
        <v>48</v>
      </c>
      <c r="J231" s="44" t="s">
        <v>157</v>
      </c>
      <c r="K231" s="45"/>
      <c r="L231" s="45"/>
      <c r="M231" s="45" t="s">
        <v>41</v>
      </c>
      <c r="N231" s="45"/>
      <c r="O231" s="45"/>
      <c r="P231" s="45"/>
      <c r="Q231" s="45" t="s">
        <v>42</v>
      </c>
      <c r="R231" s="51" t="s">
        <v>117</v>
      </c>
    </row>
    <row r="232" spans="1:18" ht="30" x14ac:dyDescent="0.25">
      <c r="A232" s="11">
        <v>219</v>
      </c>
      <c r="B232" s="68">
        <v>639114</v>
      </c>
      <c r="C232" s="46" t="s">
        <v>1926</v>
      </c>
      <c r="D232" s="44" t="s">
        <v>1927</v>
      </c>
      <c r="E232" s="44" t="s">
        <v>1105</v>
      </c>
      <c r="F232" s="45" t="s">
        <v>8</v>
      </c>
      <c r="G232" s="45" t="s">
        <v>17</v>
      </c>
      <c r="H232" s="44" t="s">
        <v>1928</v>
      </c>
      <c r="I232" s="44" t="s">
        <v>261</v>
      </c>
      <c r="J232" s="44" t="s">
        <v>44</v>
      </c>
      <c r="K232" s="45"/>
      <c r="L232" s="45"/>
      <c r="M232" s="45" t="s">
        <v>41</v>
      </c>
      <c r="N232" s="45"/>
      <c r="O232" s="45"/>
      <c r="P232" s="45"/>
      <c r="Q232" s="45" t="s">
        <v>42</v>
      </c>
      <c r="R232" s="51" t="s">
        <v>120</v>
      </c>
    </row>
    <row r="233" spans="1:18" ht="30" x14ac:dyDescent="0.25">
      <c r="A233" s="11">
        <v>220</v>
      </c>
      <c r="B233" s="68">
        <v>639115</v>
      </c>
      <c r="C233" s="44" t="s">
        <v>1929</v>
      </c>
      <c r="D233" s="44" t="s">
        <v>1930</v>
      </c>
      <c r="E233" s="44" t="s">
        <v>1105</v>
      </c>
      <c r="F233" s="45" t="s">
        <v>8</v>
      </c>
      <c r="G233" s="45" t="s">
        <v>17</v>
      </c>
      <c r="H233" s="44" t="s">
        <v>1931</v>
      </c>
      <c r="I233" s="44" t="s">
        <v>246</v>
      </c>
      <c r="J233" s="44" t="s">
        <v>192</v>
      </c>
      <c r="K233" s="45"/>
      <c r="L233" s="45"/>
      <c r="M233" s="45" t="s">
        <v>151</v>
      </c>
      <c r="N233" s="45"/>
      <c r="O233" s="45"/>
      <c r="P233" s="45"/>
      <c r="Q233" s="45" t="s">
        <v>41</v>
      </c>
      <c r="R233" s="51" t="s">
        <v>117</v>
      </c>
    </row>
    <row r="234" spans="1:18" ht="30" x14ac:dyDescent="0.25">
      <c r="A234" s="11">
        <v>221</v>
      </c>
      <c r="B234" s="68">
        <v>639116</v>
      </c>
      <c r="C234" s="46" t="s">
        <v>1926</v>
      </c>
      <c r="D234" s="44" t="s">
        <v>1927</v>
      </c>
      <c r="E234" s="44" t="s">
        <v>1105</v>
      </c>
      <c r="F234" s="45" t="s">
        <v>8</v>
      </c>
      <c r="G234" s="45" t="s">
        <v>18</v>
      </c>
      <c r="H234" s="44" t="s">
        <v>1932</v>
      </c>
      <c r="I234" s="44" t="s">
        <v>261</v>
      </c>
      <c r="J234" s="44" t="s">
        <v>44</v>
      </c>
      <c r="K234" s="45"/>
      <c r="L234" s="45"/>
      <c r="M234" s="45" t="s">
        <v>42</v>
      </c>
      <c r="N234" s="45"/>
      <c r="O234" s="45"/>
      <c r="P234" s="45"/>
      <c r="Q234" s="45" t="s">
        <v>42</v>
      </c>
      <c r="R234" s="51" t="s">
        <v>120</v>
      </c>
    </row>
    <row r="235" spans="1:18" ht="30" x14ac:dyDescent="0.25">
      <c r="A235" s="11">
        <v>222</v>
      </c>
      <c r="B235" s="68">
        <v>639117</v>
      </c>
      <c r="C235" s="44" t="s">
        <v>1933</v>
      </c>
      <c r="D235" s="44" t="s">
        <v>1934</v>
      </c>
      <c r="E235" s="44" t="s">
        <v>1105</v>
      </c>
      <c r="F235" s="45" t="s">
        <v>7</v>
      </c>
      <c r="G235" s="45" t="s">
        <v>18</v>
      </c>
      <c r="H235" s="44" t="s">
        <v>279</v>
      </c>
      <c r="I235" s="44" t="s">
        <v>150</v>
      </c>
      <c r="J235" s="44" t="s">
        <v>1158</v>
      </c>
      <c r="K235" s="45"/>
      <c r="L235" s="45"/>
      <c r="M235" s="45"/>
      <c r="N235" s="45" t="s">
        <v>428</v>
      </c>
      <c r="O235" s="45"/>
      <c r="P235" s="45"/>
      <c r="Q235" s="45" t="s">
        <v>46</v>
      </c>
      <c r="R235" s="51" t="s">
        <v>120</v>
      </c>
    </row>
    <row r="236" spans="1:18" ht="30" x14ac:dyDescent="0.25">
      <c r="A236" s="11">
        <v>223</v>
      </c>
      <c r="B236" s="68">
        <v>639118</v>
      </c>
      <c r="C236" s="44" t="s">
        <v>1935</v>
      </c>
      <c r="D236" s="44" t="s">
        <v>1937</v>
      </c>
      <c r="E236" s="44" t="s">
        <v>1105</v>
      </c>
      <c r="F236" s="45" t="s">
        <v>8</v>
      </c>
      <c r="G236" s="45" t="s">
        <v>18</v>
      </c>
      <c r="H236" s="44" t="s">
        <v>796</v>
      </c>
      <c r="I236" s="44" t="s">
        <v>1936</v>
      </c>
      <c r="J236" s="44" t="s">
        <v>47</v>
      </c>
      <c r="K236" s="45"/>
      <c r="L236" s="45"/>
      <c r="M236" s="45" t="s">
        <v>55</v>
      </c>
      <c r="N236" s="45"/>
      <c r="O236" s="45"/>
      <c r="P236" s="45"/>
      <c r="Q236" s="45" t="s">
        <v>42</v>
      </c>
      <c r="R236" s="51" t="s">
        <v>120</v>
      </c>
    </row>
    <row r="237" spans="1:18" ht="30" x14ac:dyDescent="0.25">
      <c r="A237" s="11">
        <v>224</v>
      </c>
      <c r="B237" s="68">
        <v>639119</v>
      </c>
      <c r="C237" s="44" t="s">
        <v>1935</v>
      </c>
      <c r="D237" s="44" t="s">
        <v>1937</v>
      </c>
      <c r="E237" s="44" t="s">
        <v>1105</v>
      </c>
      <c r="F237" s="45" t="s">
        <v>8</v>
      </c>
      <c r="G237" s="45" t="s">
        <v>17</v>
      </c>
      <c r="H237" s="44" t="s">
        <v>1938</v>
      </c>
      <c r="I237" s="44" t="s">
        <v>1936</v>
      </c>
      <c r="J237" s="44" t="s">
        <v>72</v>
      </c>
      <c r="K237" s="45"/>
      <c r="L237" s="45"/>
      <c r="M237" s="45" t="s">
        <v>42</v>
      </c>
      <c r="N237" s="45"/>
      <c r="O237" s="45"/>
      <c r="P237" s="45"/>
      <c r="Q237" s="45" t="s">
        <v>42</v>
      </c>
      <c r="R237" s="51" t="s">
        <v>120</v>
      </c>
    </row>
    <row r="238" spans="1:18" ht="30" x14ac:dyDescent="0.25">
      <c r="A238" s="11">
        <v>225</v>
      </c>
      <c r="B238" s="68">
        <v>639120</v>
      </c>
      <c r="C238" s="44" t="s">
        <v>1939</v>
      </c>
      <c r="D238" s="44" t="s">
        <v>1940</v>
      </c>
      <c r="E238" s="44" t="s">
        <v>1105</v>
      </c>
      <c r="F238" s="45" t="s">
        <v>8</v>
      </c>
      <c r="G238" s="45" t="s">
        <v>17</v>
      </c>
      <c r="H238" s="44" t="s">
        <v>1941</v>
      </c>
      <c r="I238" s="44" t="s">
        <v>48</v>
      </c>
      <c r="J238" s="44" t="s">
        <v>153</v>
      </c>
      <c r="K238" s="45"/>
      <c r="L238" s="45"/>
      <c r="M238" s="45" t="s">
        <v>41</v>
      </c>
      <c r="N238" s="45"/>
      <c r="O238" s="45"/>
      <c r="P238" s="45"/>
      <c r="Q238" s="45" t="s">
        <v>151</v>
      </c>
      <c r="R238" s="51" t="s">
        <v>120</v>
      </c>
    </row>
    <row r="239" spans="1:18" ht="30" x14ac:dyDescent="0.25">
      <c r="A239" s="11">
        <v>226</v>
      </c>
      <c r="B239" s="68">
        <v>639121</v>
      </c>
      <c r="C239" s="44" t="s">
        <v>1939</v>
      </c>
      <c r="D239" s="44" t="s">
        <v>1940</v>
      </c>
      <c r="E239" s="44" t="s">
        <v>1105</v>
      </c>
      <c r="F239" s="45" t="s">
        <v>7</v>
      </c>
      <c r="G239" s="45" t="s">
        <v>18</v>
      </c>
      <c r="H239" s="44" t="s">
        <v>386</v>
      </c>
      <c r="I239" s="44" t="s">
        <v>280</v>
      </c>
      <c r="J239" s="44" t="s">
        <v>153</v>
      </c>
      <c r="K239" s="45"/>
      <c r="L239" s="45"/>
      <c r="M239" s="45"/>
      <c r="N239" s="45" t="s">
        <v>428</v>
      </c>
      <c r="O239" s="45"/>
      <c r="P239" s="45"/>
      <c r="Q239" s="45" t="s">
        <v>46</v>
      </c>
      <c r="R239" s="51" t="s">
        <v>120</v>
      </c>
    </row>
    <row r="240" spans="1:18" ht="30" x14ac:dyDescent="0.25">
      <c r="A240" s="11">
        <v>227</v>
      </c>
      <c r="B240" s="68">
        <v>639122</v>
      </c>
      <c r="C240" s="44" t="s">
        <v>1942</v>
      </c>
      <c r="D240" s="44" t="s">
        <v>1944</v>
      </c>
      <c r="E240" s="44" t="s">
        <v>1105</v>
      </c>
      <c r="F240" s="45" t="s">
        <v>8</v>
      </c>
      <c r="G240" s="45" t="s">
        <v>18</v>
      </c>
      <c r="H240" s="44" t="s">
        <v>149</v>
      </c>
      <c r="I240" s="44" t="s">
        <v>443</v>
      </c>
      <c r="J240" s="47" t="s">
        <v>187</v>
      </c>
      <c r="K240" s="45"/>
      <c r="L240" s="45"/>
      <c r="M240" s="45" t="s">
        <v>151</v>
      </c>
      <c r="N240" s="45"/>
      <c r="O240" s="45"/>
      <c r="P240" s="45"/>
      <c r="Q240" s="45" t="s">
        <v>41</v>
      </c>
      <c r="R240" s="51" t="s">
        <v>117</v>
      </c>
    </row>
    <row r="241" spans="1:18" ht="30" x14ac:dyDescent="0.25">
      <c r="A241" s="11">
        <v>228</v>
      </c>
      <c r="B241" s="68">
        <v>639123</v>
      </c>
      <c r="C241" s="44" t="s">
        <v>1943</v>
      </c>
      <c r="D241" s="44" t="s">
        <v>1945</v>
      </c>
      <c r="E241" s="44" t="s">
        <v>1105</v>
      </c>
      <c r="F241" s="45" t="s">
        <v>7</v>
      </c>
      <c r="G241" s="45" t="s">
        <v>18</v>
      </c>
      <c r="H241" s="44" t="s">
        <v>149</v>
      </c>
      <c r="I241" s="44" t="s">
        <v>150</v>
      </c>
      <c r="J241" s="44" t="s">
        <v>43</v>
      </c>
      <c r="K241" s="45"/>
      <c r="L241" s="45"/>
      <c r="M241" s="45" t="s">
        <v>37</v>
      </c>
      <c r="N241" s="45"/>
      <c r="O241" s="45"/>
      <c r="P241" s="45" t="s">
        <v>55</v>
      </c>
      <c r="Q241" s="45" t="s">
        <v>41</v>
      </c>
      <c r="R241" s="51" t="s">
        <v>117</v>
      </c>
    </row>
    <row r="242" spans="1:18" ht="30" x14ac:dyDescent="0.25">
      <c r="A242" s="11">
        <v>229</v>
      </c>
      <c r="B242" s="68">
        <v>639124</v>
      </c>
      <c r="C242" s="44" t="s">
        <v>1943</v>
      </c>
      <c r="D242" s="44" t="s">
        <v>1945</v>
      </c>
      <c r="E242" s="44" t="s">
        <v>1105</v>
      </c>
      <c r="F242" s="45" t="s">
        <v>7</v>
      </c>
      <c r="G242" s="45" t="s">
        <v>17</v>
      </c>
      <c r="H242" s="44" t="s">
        <v>660</v>
      </c>
      <c r="I242" s="44" t="s">
        <v>150</v>
      </c>
      <c r="J242" s="44" t="s">
        <v>44</v>
      </c>
      <c r="K242" s="45"/>
      <c r="L242" s="45"/>
      <c r="M242" s="45" t="s">
        <v>37</v>
      </c>
      <c r="N242" s="45"/>
      <c r="O242" s="45"/>
      <c r="P242" s="45" t="s">
        <v>55</v>
      </c>
      <c r="Q242" s="45" t="s">
        <v>41</v>
      </c>
      <c r="R242" s="51" t="s">
        <v>117</v>
      </c>
    </row>
    <row r="243" spans="1:18" ht="30" x14ac:dyDescent="0.25">
      <c r="A243" s="11">
        <v>230</v>
      </c>
      <c r="B243" s="68">
        <v>639125</v>
      </c>
      <c r="C243" s="44" t="s">
        <v>1946</v>
      </c>
      <c r="D243" s="44" t="s">
        <v>1947</v>
      </c>
      <c r="E243" s="44" t="s">
        <v>1105</v>
      </c>
      <c r="F243" s="45" t="s">
        <v>8</v>
      </c>
      <c r="G243" s="45" t="s">
        <v>17</v>
      </c>
      <c r="H243" s="44" t="s">
        <v>1948</v>
      </c>
      <c r="I243" s="44" t="s">
        <v>246</v>
      </c>
      <c r="J243" s="44" t="s">
        <v>863</v>
      </c>
      <c r="K243" s="45"/>
      <c r="L243" s="45"/>
      <c r="M243" s="45" t="s">
        <v>160</v>
      </c>
      <c r="N243" s="45"/>
      <c r="O243" s="45"/>
      <c r="P243" s="45" t="s">
        <v>37</v>
      </c>
      <c r="Q243" s="45" t="s">
        <v>151</v>
      </c>
      <c r="R243" s="51" t="s">
        <v>120</v>
      </c>
    </row>
    <row r="244" spans="1:18" ht="30" x14ac:dyDescent="0.25">
      <c r="A244" s="11">
        <v>231</v>
      </c>
      <c r="B244" s="68">
        <v>639126</v>
      </c>
      <c r="C244" s="46" t="s">
        <v>1949</v>
      </c>
      <c r="D244" s="44" t="s">
        <v>1950</v>
      </c>
      <c r="E244" s="44" t="s">
        <v>1105</v>
      </c>
      <c r="F244" s="45" t="s">
        <v>7</v>
      </c>
      <c r="G244" s="45" t="s">
        <v>18</v>
      </c>
      <c r="H244" s="44" t="s">
        <v>149</v>
      </c>
      <c r="I244" s="44" t="s">
        <v>150</v>
      </c>
      <c r="J244" s="44" t="s">
        <v>175</v>
      </c>
      <c r="K244" s="45"/>
      <c r="L244" s="45"/>
      <c r="M244" s="45"/>
      <c r="N244" s="45" t="s">
        <v>702</v>
      </c>
      <c r="O244" s="45"/>
      <c r="P244" s="45"/>
      <c r="Q244" s="45" t="s">
        <v>46</v>
      </c>
      <c r="R244" s="51" t="s">
        <v>120</v>
      </c>
    </row>
    <row r="245" spans="1:18" ht="30" x14ac:dyDescent="0.25">
      <c r="A245" s="11">
        <v>232</v>
      </c>
      <c r="B245" s="68">
        <v>639127</v>
      </c>
      <c r="C245" s="44" t="s">
        <v>1951</v>
      </c>
      <c r="D245" s="44" t="s">
        <v>1952</v>
      </c>
      <c r="E245" s="44" t="s">
        <v>1105</v>
      </c>
      <c r="F245" s="45" t="s">
        <v>8</v>
      </c>
      <c r="G245" s="45" t="s">
        <v>18</v>
      </c>
      <c r="H245" s="44" t="s">
        <v>1953</v>
      </c>
      <c r="I245" s="44" t="s">
        <v>150</v>
      </c>
      <c r="J245" s="44" t="s">
        <v>40</v>
      </c>
      <c r="K245" s="45"/>
      <c r="L245" s="45"/>
      <c r="M245" s="45" t="s">
        <v>151</v>
      </c>
      <c r="N245" s="45"/>
      <c r="O245" s="45"/>
      <c r="P245" s="45"/>
      <c r="Q245" s="45" t="s">
        <v>55</v>
      </c>
      <c r="R245" s="51" t="s">
        <v>120</v>
      </c>
    </row>
    <row r="246" spans="1:18" ht="30" x14ac:dyDescent="0.25">
      <c r="A246" s="11">
        <v>233</v>
      </c>
      <c r="B246" s="68">
        <v>639128</v>
      </c>
      <c r="C246" s="44" t="s">
        <v>1926</v>
      </c>
      <c r="D246" s="44" t="s">
        <v>1666</v>
      </c>
      <c r="E246" s="44" t="s">
        <v>1105</v>
      </c>
      <c r="F246" s="45" t="s">
        <v>7</v>
      </c>
      <c r="G246" s="45" t="s">
        <v>18</v>
      </c>
      <c r="H246" s="44" t="s">
        <v>1954</v>
      </c>
      <c r="I246" s="44" t="s">
        <v>150</v>
      </c>
      <c r="J246" s="44" t="s">
        <v>980</v>
      </c>
      <c r="K246" s="45"/>
      <c r="L246" s="45"/>
      <c r="M246" s="45"/>
      <c r="N246" s="45"/>
      <c r="O246" s="45"/>
      <c r="P246" s="45" t="s">
        <v>46</v>
      </c>
      <c r="Q246" s="45" t="s">
        <v>55</v>
      </c>
      <c r="R246" s="51" t="s">
        <v>117</v>
      </c>
    </row>
    <row r="247" spans="1:18" ht="30" x14ac:dyDescent="0.25">
      <c r="A247" s="11">
        <v>234</v>
      </c>
      <c r="B247" s="68">
        <v>639129</v>
      </c>
      <c r="C247" s="44" t="s">
        <v>1926</v>
      </c>
      <c r="D247" s="44" t="s">
        <v>1666</v>
      </c>
      <c r="E247" s="44" t="s">
        <v>1105</v>
      </c>
      <c r="F247" s="45" t="s">
        <v>7</v>
      </c>
      <c r="G247" s="45" t="s">
        <v>17</v>
      </c>
      <c r="H247" s="44" t="s">
        <v>1955</v>
      </c>
      <c r="I247" s="44" t="s">
        <v>150</v>
      </c>
      <c r="J247" s="44" t="s">
        <v>413</v>
      </c>
      <c r="K247" s="45"/>
      <c r="L247" s="45"/>
      <c r="M247" s="45"/>
      <c r="N247" s="45"/>
      <c r="O247" s="45" t="s">
        <v>486</v>
      </c>
      <c r="P247" s="45"/>
      <c r="Q247" s="45" t="s">
        <v>55</v>
      </c>
      <c r="R247" s="51" t="s">
        <v>117</v>
      </c>
    </row>
    <row r="248" spans="1:18" ht="30" x14ac:dyDescent="0.25">
      <c r="A248" s="11">
        <v>235</v>
      </c>
      <c r="B248" s="68">
        <v>639130</v>
      </c>
      <c r="C248" s="53" t="s">
        <v>1759</v>
      </c>
      <c r="D248" s="53" t="s">
        <v>1663</v>
      </c>
      <c r="E248" s="44" t="s">
        <v>1105</v>
      </c>
      <c r="F248" s="54" t="s">
        <v>7</v>
      </c>
      <c r="G248" s="54" t="s">
        <v>17</v>
      </c>
      <c r="H248" s="53" t="s">
        <v>1956</v>
      </c>
      <c r="I248" s="53" t="s">
        <v>150</v>
      </c>
      <c r="J248" s="53" t="s">
        <v>1957</v>
      </c>
      <c r="K248" s="54"/>
      <c r="L248" s="54"/>
      <c r="M248" s="54"/>
      <c r="N248" s="54" t="s">
        <v>521</v>
      </c>
      <c r="O248" s="54"/>
      <c r="P248" s="54"/>
      <c r="Q248" s="54" t="s">
        <v>46</v>
      </c>
      <c r="R248" s="51" t="s">
        <v>120</v>
      </c>
    </row>
    <row r="249" spans="1:18" ht="30" x14ac:dyDescent="0.25">
      <c r="A249" s="11">
        <v>236</v>
      </c>
      <c r="B249" s="68">
        <v>639131</v>
      </c>
      <c r="C249" s="55" t="s">
        <v>1958</v>
      </c>
      <c r="D249" s="55" t="s">
        <v>1959</v>
      </c>
      <c r="E249" s="44" t="s">
        <v>1105</v>
      </c>
      <c r="F249" s="51" t="s">
        <v>8</v>
      </c>
      <c r="G249" s="51" t="s">
        <v>17</v>
      </c>
      <c r="H249" s="55" t="s">
        <v>167</v>
      </c>
      <c r="I249" s="55" t="s">
        <v>394</v>
      </c>
      <c r="J249" s="44" t="s">
        <v>61</v>
      </c>
      <c r="K249" s="51"/>
      <c r="L249" s="51"/>
      <c r="M249" s="51" t="s">
        <v>46</v>
      </c>
      <c r="N249" s="51"/>
      <c r="O249" s="51"/>
      <c r="P249" s="51"/>
      <c r="Q249" s="51" t="s">
        <v>46</v>
      </c>
      <c r="R249" s="51" t="s">
        <v>120</v>
      </c>
    </row>
    <row r="250" spans="1:18" ht="30" x14ac:dyDescent="0.25">
      <c r="A250" s="11">
        <v>237</v>
      </c>
      <c r="B250" s="68">
        <v>639132</v>
      </c>
      <c r="C250" s="55" t="s">
        <v>1958</v>
      </c>
      <c r="D250" s="55" t="s">
        <v>1959</v>
      </c>
      <c r="E250" s="44" t="s">
        <v>1105</v>
      </c>
      <c r="F250" s="51" t="s">
        <v>8</v>
      </c>
      <c r="G250" s="51" t="s">
        <v>18</v>
      </c>
      <c r="H250" s="55" t="s">
        <v>1960</v>
      </c>
      <c r="I250" s="55" t="s">
        <v>394</v>
      </c>
      <c r="J250" s="44" t="s">
        <v>152</v>
      </c>
      <c r="K250" s="51"/>
      <c r="L250" s="51"/>
      <c r="M250" s="51" t="s">
        <v>46</v>
      </c>
      <c r="N250" s="51"/>
      <c r="O250" s="51"/>
      <c r="P250" s="51"/>
      <c r="Q250" s="51" t="s">
        <v>46</v>
      </c>
      <c r="R250" s="51" t="s">
        <v>120</v>
      </c>
    </row>
    <row r="251" spans="1:18" ht="30" x14ac:dyDescent="0.25">
      <c r="A251" s="11">
        <v>238</v>
      </c>
      <c r="B251" s="68">
        <v>639133</v>
      </c>
      <c r="C251" s="55" t="s">
        <v>1961</v>
      </c>
      <c r="D251" s="55" t="s">
        <v>1663</v>
      </c>
      <c r="E251" s="44" t="s">
        <v>1105</v>
      </c>
      <c r="F251" s="51" t="s">
        <v>7</v>
      </c>
      <c r="G251" s="51" t="s">
        <v>18</v>
      </c>
      <c r="H251" s="55" t="s">
        <v>478</v>
      </c>
      <c r="I251" s="55" t="s">
        <v>150</v>
      </c>
      <c r="J251" s="44" t="s">
        <v>1158</v>
      </c>
      <c r="K251" s="51"/>
      <c r="L251" s="51"/>
      <c r="M251" s="51" t="s">
        <v>37</v>
      </c>
      <c r="N251" s="51"/>
      <c r="O251" s="51"/>
      <c r="P251" s="51" t="s">
        <v>55</v>
      </c>
      <c r="Q251" s="51" t="s">
        <v>55</v>
      </c>
      <c r="R251" s="51" t="s">
        <v>117</v>
      </c>
    </row>
    <row r="252" spans="1:18" ht="30" x14ac:dyDescent="0.25">
      <c r="A252" s="11">
        <v>239</v>
      </c>
      <c r="B252" s="68">
        <v>639134</v>
      </c>
      <c r="C252" s="55" t="s">
        <v>1962</v>
      </c>
      <c r="D252" s="55" t="s">
        <v>1963</v>
      </c>
      <c r="E252" s="44" t="s">
        <v>1267</v>
      </c>
      <c r="F252" s="51" t="s">
        <v>8</v>
      </c>
      <c r="G252" s="51" t="s">
        <v>18</v>
      </c>
      <c r="H252" s="55" t="s">
        <v>886</v>
      </c>
      <c r="I252" s="55" t="s">
        <v>179</v>
      </c>
      <c r="J252" s="44" t="s">
        <v>193</v>
      </c>
      <c r="K252" s="51" t="s">
        <v>428</v>
      </c>
      <c r="L252" s="51"/>
      <c r="M252" s="51"/>
      <c r="N252" s="51"/>
      <c r="O252" s="51"/>
      <c r="P252" s="51"/>
      <c r="Q252" s="51" t="s">
        <v>46</v>
      </c>
      <c r="R252" s="51" t="s">
        <v>120</v>
      </c>
    </row>
    <row r="253" spans="1:18" ht="45" x14ac:dyDescent="0.25">
      <c r="A253" s="11">
        <v>240</v>
      </c>
      <c r="B253" s="68">
        <v>639135</v>
      </c>
      <c r="C253" s="55" t="s">
        <v>1964</v>
      </c>
      <c r="D253" s="55" t="s">
        <v>1965</v>
      </c>
      <c r="E253" s="44" t="s">
        <v>1267</v>
      </c>
      <c r="F253" s="51" t="s">
        <v>8</v>
      </c>
      <c r="G253" s="51" t="s">
        <v>18</v>
      </c>
      <c r="H253" s="55" t="s">
        <v>1966</v>
      </c>
      <c r="I253" s="55" t="s">
        <v>893</v>
      </c>
      <c r="J253" s="44" t="s">
        <v>632</v>
      </c>
      <c r="K253" s="51"/>
      <c r="L253" s="51"/>
      <c r="M253" s="51" t="s">
        <v>45</v>
      </c>
      <c r="N253" s="51"/>
      <c r="O253" s="51"/>
      <c r="P253" s="51"/>
      <c r="Q253" s="51" t="s">
        <v>151</v>
      </c>
      <c r="R253" s="51" t="s">
        <v>120</v>
      </c>
    </row>
    <row r="254" spans="1:18" ht="30" x14ac:dyDescent="0.25">
      <c r="A254" s="11">
        <v>241</v>
      </c>
      <c r="B254" s="68">
        <v>639136</v>
      </c>
      <c r="C254" s="55" t="s">
        <v>1958</v>
      </c>
      <c r="D254" s="55" t="s">
        <v>1959</v>
      </c>
      <c r="E254" s="44" t="s">
        <v>1105</v>
      </c>
      <c r="F254" s="51" t="s">
        <v>8</v>
      </c>
      <c r="G254" s="51" t="s">
        <v>18</v>
      </c>
      <c r="H254" s="55" t="s">
        <v>1967</v>
      </c>
      <c r="I254" s="55" t="s">
        <v>1968</v>
      </c>
      <c r="J254" s="44" t="s">
        <v>1969</v>
      </c>
      <c r="K254" s="51" t="s">
        <v>702</v>
      </c>
      <c r="L254" s="51"/>
      <c r="M254" s="51"/>
      <c r="N254" s="51"/>
      <c r="O254" s="51"/>
      <c r="P254" s="51"/>
      <c r="Q254" s="51" t="s">
        <v>46</v>
      </c>
      <c r="R254" s="51" t="s">
        <v>120</v>
      </c>
    </row>
    <row r="255" spans="1:18" ht="30" x14ac:dyDescent="0.25">
      <c r="A255" s="11">
        <v>242</v>
      </c>
      <c r="B255" s="68">
        <v>639137</v>
      </c>
      <c r="C255" s="55" t="s">
        <v>1958</v>
      </c>
      <c r="D255" s="55" t="s">
        <v>1959</v>
      </c>
      <c r="E255" s="44" t="s">
        <v>1105</v>
      </c>
      <c r="F255" s="51" t="s">
        <v>8</v>
      </c>
      <c r="G255" s="51" t="s">
        <v>18</v>
      </c>
      <c r="H255" s="55" t="s">
        <v>1970</v>
      </c>
      <c r="I255" s="55" t="s">
        <v>48</v>
      </c>
      <c r="J255" s="44" t="s">
        <v>152</v>
      </c>
      <c r="K255" s="51"/>
      <c r="L255" s="51"/>
      <c r="M255" s="51" t="s">
        <v>42</v>
      </c>
      <c r="N255" s="51"/>
      <c r="O255" s="51"/>
      <c r="P255" s="51"/>
      <c r="Q255" s="51" t="s">
        <v>42</v>
      </c>
      <c r="R255" s="51" t="s">
        <v>120</v>
      </c>
    </row>
    <row r="256" spans="1:18" ht="30" x14ac:dyDescent="0.25">
      <c r="A256" s="11">
        <v>243</v>
      </c>
      <c r="B256" s="68">
        <v>639138</v>
      </c>
      <c r="C256" s="55" t="s">
        <v>1709</v>
      </c>
      <c r="D256" s="55" t="s">
        <v>1710</v>
      </c>
      <c r="E256" s="44" t="s">
        <v>1105</v>
      </c>
      <c r="F256" s="51" t="s">
        <v>8</v>
      </c>
      <c r="G256" s="51" t="s">
        <v>17</v>
      </c>
      <c r="H256" s="55" t="s">
        <v>741</v>
      </c>
      <c r="I256" s="44" t="s">
        <v>177</v>
      </c>
      <c r="J256" s="44" t="s">
        <v>595</v>
      </c>
      <c r="K256" s="51"/>
      <c r="L256" s="51" t="s">
        <v>378</v>
      </c>
      <c r="M256" s="51"/>
      <c r="N256" s="51"/>
      <c r="O256" s="51"/>
      <c r="P256" s="51"/>
      <c r="Q256" s="51" t="s">
        <v>46</v>
      </c>
      <c r="R256" s="51" t="s">
        <v>120</v>
      </c>
    </row>
    <row r="257" spans="1:18" ht="30" x14ac:dyDescent="0.25">
      <c r="A257" s="11">
        <v>244</v>
      </c>
      <c r="B257" s="68">
        <v>639139</v>
      </c>
      <c r="C257" s="55" t="s">
        <v>1971</v>
      </c>
      <c r="D257" s="55" t="s">
        <v>1972</v>
      </c>
      <c r="E257" s="44" t="s">
        <v>1238</v>
      </c>
      <c r="F257" s="51" t="s">
        <v>7</v>
      </c>
      <c r="G257" s="51" t="s">
        <v>17</v>
      </c>
      <c r="H257" s="55" t="s">
        <v>1973</v>
      </c>
      <c r="I257" s="44" t="s">
        <v>150</v>
      </c>
      <c r="J257" s="44" t="s">
        <v>863</v>
      </c>
      <c r="K257" s="51"/>
      <c r="L257" s="51"/>
      <c r="M257" s="51"/>
      <c r="N257" s="51"/>
      <c r="O257" s="51"/>
      <c r="P257" s="51" t="s">
        <v>41</v>
      </c>
      <c r="Q257" s="51" t="s">
        <v>41</v>
      </c>
      <c r="R257" s="51" t="s">
        <v>117</v>
      </c>
    </row>
    <row r="258" spans="1:18" ht="30" x14ac:dyDescent="0.25">
      <c r="A258" s="11">
        <v>245</v>
      </c>
      <c r="B258" s="68">
        <v>639140</v>
      </c>
      <c r="C258" s="55" t="s">
        <v>1971</v>
      </c>
      <c r="D258" s="55" t="s">
        <v>1972</v>
      </c>
      <c r="E258" s="44" t="s">
        <v>1238</v>
      </c>
      <c r="F258" s="51" t="s">
        <v>8</v>
      </c>
      <c r="G258" s="51" t="s">
        <v>17</v>
      </c>
      <c r="H258" s="55" t="s">
        <v>127</v>
      </c>
      <c r="I258" s="44" t="s">
        <v>1974</v>
      </c>
      <c r="J258" s="44" t="s">
        <v>180</v>
      </c>
      <c r="K258" s="51"/>
      <c r="L258" s="51"/>
      <c r="M258" s="51" t="s">
        <v>194</v>
      </c>
      <c r="N258" s="51"/>
      <c r="O258" s="51"/>
      <c r="P258" s="51"/>
      <c r="Q258" s="51" t="s">
        <v>151</v>
      </c>
      <c r="R258" s="51" t="s">
        <v>120</v>
      </c>
    </row>
    <row r="259" spans="1:18" ht="30" x14ac:dyDescent="0.25">
      <c r="A259" s="11">
        <v>246</v>
      </c>
      <c r="B259" s="68">
        <v>639141</v>
      </c>
      <c r="C259" s="55" t="s">
        <v>1971</v>
      </c>
      <c r="D259" s="55" t="s">
        <v>1972</v>
      </c>
      <c r="E259" s="44" t="s">
        <v>1238</v>
      </c>
      <c r="F259" s="51" t="s">
        <v>8</v>
      </c>
      <c r="G259" s="51" t="s">
        <v>18</v>
      </c>
      <c r="H259" s="55" t="s">
        <v>329</v>
      </c>
      <c r="I259" s="55" t="s">
        <v>1975</v>
      </c>
      <c r="J259" s="44" t="s">
        <v>258</v>
      </c>
      <c r="K259" s="51"/>
      <c r="L259" s="51"/>
      <c r="M259" s="51" t="s">
        <v>42</v>
      </c>
      <c r="N259" s="51"/>
      <c r="O259" s="51"/>
      <c r="P259" s="51"/>
      <c r="Q259" s="51" t="s">
        <v>42</v>
      </c>
      <c r="R259" s="51" t="s">
        <v>120</v>
      </c>
    </row>
    <row r="260" spans="1:18" ht="30" x14ac:dyDescent="0.25">
      <c r="A260" s="11">
        <v>247</v>
      </c>
      <c r="B260" s="68">
        <v>639142</v>
      </c>
      <c r="C260" s="55" t="s">
        <v>1976</v>
      </c>
      <c r="D260" s="55" t="s">
        <v>1977</v>
      </c>
      <c r="E260" s="44" t="s">
        <v>1105</v>
      </c>
      <c r="F260" s="51" t="s">
        <v>8</v>
      </c>
      <c r="G260" s="51" t="s">
        <v>18</v>
      </c>
      <c r="H260" s="55" t="s">
        <v>457</v>
      </c>
      <c r="I260" s="55" t="s">
        <v>150</v>
      </c>
      <c r="J260" s="44" t="s">
        <v>157</v>
      </c>
      <c r="K260" s="51"/>
      <c r="L260" s="51"/>
      <c r="M260" s="51" t="s">
        <v>151</v>
      </c>
      <c r="N260" s="51"/>
      <c r="O260" s="51"/>
      <c r="P260" s="51"/>
      <c r="Q260" s="51" t="s">
        <v>55</v>
      </c>
      <c r="R260" s="51" t="s">
        <v>117</v>
      </c>
    </row>
    <row r="261" spans="1:18" ht="30" x14ac:dyDescent="0.25">
      <c r="A261" s="11">
        <v>248</v>
      </c>
      <c r="B261" s="68">
        <v>639143</v>
      </c>
      <c r="C261" s="55" t="s">
        <v>1978</v>
      </c>
      <c r="D261" s="55" t="s">
        <v>1979</v>
      </c>
      <c r="E261" s="44" t="s">
        <v>1105</v>
      </c>
      <c r="F261" s="51" t="s">
        <v>8</v>
      </c>
      <c r="G261" s="51" t="s">
        <v>17</v>
      </c>
      <c r="H261" s="55" t="s">
        <v>1980</v>
      </c>
      <c r="I261" s="44" t="s">
        <v>246</v>
      </c>
      <c r="J261" s="44" t="s">
        <v>181</v>
      </c>
      <c r="K261" s="51"/>
      <c r="L261" s="51"/>
      <c r="M261" s="51" t="s">
        <v>151</v>
      </c>
      <c r="N261" s="51"/>
      <c r="O261" s="51"/>
      <c r="P261" s="51"/>
      <c r="Q261" s="51" t="s">
        <v>42</v>
      </c>
      <c r="R261" s="51" t="s">
        <v>117</v>
      </c>
    </row>
    <row r="262" spans="1:18" ht="30" x14ac:dyDescent="0.25">
      <c r="A262" s="11">
        <v>249</v>
      </c>
      <c r="B262" s="68">
        <v>639144</v>
      </c>
      <c r="C262" s="55" t="s">
        <v>1978</v>
      </c>
      <c r="D262" s="55" t="s">
        <v>1979</v>
      </c>
      <c r="E262" s="44" t="s">
        <v>1105</v>
      </c>
      <c r="F262" s="51" t="s">
        <v>8</v>
      </c>
      <c r="G262" s="51" t="s">
        <v>18</v>
      </c>
      <c r="H262" s="55" t="s">
        <v>1981</v>
      </c>
      <c r="I262" s="44" t="s">
        <v>246</v>
      </c>
      <c r="J262" s="44" t="s">
        <v>51</v>
      </c>
      <c r="K262" s="51"/>
      <c r="L262" s="51"/>
      <c r="M262" s="51" t="s">
        <v>151</v>
      </c>
      <c r="N262" s="51"/>
      <c r="O262" s="51"/>
      <c r="P262" s="51"/>
      <c r="Q262" s="51" t="s">
        <v>42</v>
      </c>
      <c r="R262" s="51" t="s">
        <v>117</v>
      </c>
    </row>
    <row r="263" spans="1:18" ht="30" x14ac:dyDescent="0.25">
      <c r="A263" s="11">
        <v>250</v>
      </c>
      <c r="B263" s="68">
        <v>639145</v>
      </c>
      <c r="C263" s="55" t="s">
        <v>1709</v>
      </c>
      <c r="D263" s="55" t="s">
        <v>1710</v>
      </c>
      <c r="E263" s="44" t="s">
        <v>1105</v>
      </c>
      <c r="F263" s="51" t="s">
        <v>8</v>
      </c>
      <c r="G263" s="51" t="s">
        <v>17</v>
      </c>
      <c r="H263" s="55" t="s">
        <v>1360</v>
      </c>
      <c r="I263" s="55" t="s">
        <v>177</v>
      </c>
      <c r="J263" s="44" t="s">
        <v>61</v>
      </c>
      <c r="K263" s="51" t="s">
        <v>297</v>
      </c>
      <c r="L263" s="51"/>
      <c r="M263" s="51"/>
      <c r="N263" s="51"/>
      <c r="O263" s="51"/>
      <c r="P263" s="51"/>
      <c r="Q263" s="51" t="s">
        <v>46</v>
      </c>
      <c r="R263" s="51" t="s">
        <v>117</v>
      </c>
    </row>
    <row r="264" spans="1:18" ht="30" x14ac:dyDescent="0.25">
      <c r="A264" s="11">
        <v>251</v>
      </c>
      <c r="B264" s="68">
        <v>639146</v>
      </c>
      <c r="C264" s="55" t="s">
        <v>1982</v>
      </c>
      <c r="D264" s="55" t="s">
        <v>1983</v>
      </c>
      <c r="E264" s="44" t="s">
        <v>1105</v>
      </c>
      <c r="F264" s="51" t="s">
        <v>8</v>
      </c>
      <c r="G264" s="51" t="s">
        <v>18</v>
      </c>
      <c r="H264" s="55" t="s">
        <v>171</v>
      </c>
      <c r="I264" s="55" t="s">
        <v>150</v>
      </c>
      <c r="J264" s="44" t="s">
        <v>632</v>
      </c>
      <c r="K264" s="51"/>
      <c r="L264" s="51"/>
      <c r="M264" s="51" t="s">
        <v>160</v>
      </c>
      <c r="N264" s="51"/>
      <c r="O264" s="51"/>
      <c r="P264" s="51"/>
      <c r="Q264" s="51" t="s">
        <v>151</v>
      </c>
      <c r="R264" s="51" t="s">
        <v>117</v>
      </c>
    </row>
    <row r="265" spans="1:18" ht="30" x14ac:dyDescent="0.25">
      <c r="A265" s="11">
        <v>252</v>
      </c>
      <c r="B265" s="68">
        <v>639147</v>
      </c>
      <c r="C265" s="55" t="s">
        <v>1984</v>
      </c>
      <c r="D265" s="55" t="s">
        <v>1985</v>
      </c>
      <c r="E265" s="44" t="s">
        <v>1105</v>
      </c>
      <c r="F265" s="51" t="s">
        <v>8</v>
      </c>
      <c r="G265" s="51" t="s">
        <v>18</v>
      </c>
      <c r="H265" s="55" t="s">
        <v>418</v>
      </c>
      <c r="I265" s="55" t="s">
        <v>280</v>
      </c>
      <c r="J265" s="44" t="s">
        <v>44</v>
      </c>
      <c r="K265" s="51"/>
      <c r="L265" s="51"/>
      <c r="M265" s="51" t="s">
        <v>198</v>
      </c>
      <c r="N265" s="51"/>
      <c r="O265" s="51"/>
      <c r="P265" s="51"/>
      <c r="Q265" s="51" t="s">
        <v>151</v>
      </c>
      <c r="R265" s="51" t="s">
        <v>120</v>
      </c>
    </row>
    <row r="266" spans="1:18" ht="30" x14ac:dyDescent="0.25">
      <c r="A266" s="11">
        <v>253</v>
      </c>
      <c r="B266" s="68">
        <v>639148</v>
      </c>
      <c r="C266" s="55" t="s">
        <v>1709</v>
      </c>
      <c r="D266" s="55" t="s">
        <v>1710</v>
      </c>
      <c r="E266" s="44" t="s">
        <v>1105</v>
      </c>
      <c r="F266" s="51" t="s">
        <v>8</v>
      </c>
      <c r="G266" s="51" t="s">
        <v>17</v>
      </c>
      <c r="H266" s="55" t="s">
        <v>227</v>
      </c>
      <c r="I266" s="55" t="s">
        <v>177</v>
      </c>
      <c r="J266" s="44" t="s">
        <v>61</v>
      </c>
      <c r="K266" s="51"/>
      <c r="L266" s="51" t="s">
        <v>378</v>
      </c>
      <c r="M266" s="51"/>
      <c r="N266" s="51"/>
      <c r="O266" s="51"/>
      <c r="P266" s="51"/>
      <c r="Q266" s="51" t="s">
        <v>46</v>
      </c>
      <c r="R266" s="51" t="s">
        <v>120</v>
      </c>
    </row>
    <row r="267" spans="1:18" ht="30" x14ac:dyDescent="0.25">
      <c r="A267" s="11">
        <v>254</v>
      </c>
      <c r="B267" s="68">
        <v>639149</v>
      </c>
      <c r="C267" s="55" t="s">
        <v>1709</v>
      </c>
      <c r="D267" s="55" t="s">
        <v>1710</v>
      </c>
      <c r="E267" s="44" t="s">
        <v>1105</v>
      </c>
      <c r="F267" s="51" t="s">
        <v>8</v>
      </c>
      <c r="G267" s="51" t="s">
        <v>17</v>
      </c>
      <c r="H267" s="55" t="s">
        <v>1804</v>
      </c>
      <c r="I267" s="55" t="s">
        <v>177</v>
      </c>
      <c r="J267" s="44" t="s">
        <v>61</v>
      </c>
      <c r="K267" s="51" t="s">
        <v>297</v>
      </c>
      <c r="L267" s="51"/>
      <c r="M267" s="51"/>
      <c r="N267" s="51"/>
      <c r="O267" s="51"/>
      <c r="P267" s="51"/>
      <c r="Q267" s="51" t="s">
        <v>46</v>
      </c>
      <c r="R267" s="51" t="s">
        <v>120</v>
      </c>
    </row>
    <row r="268" spans="1:18" x14ac:dyDescent="0.25">
      <c r="A268" s="11">
        <v>255</v>
      </c>
      <c r="B268" s="43">
        <v>639176</v>
      </c>
      <c r="C268" s="55" t="s">
        <v>1986</v>
      </c>
      <c r="D268" s="55" t="s">
        <v>1987</v>
      </c>
      <c r="E268" s="44" t="s">
        <v>1238</v>
      </c>
      <c r="F268" s="51" t="s">
        <v>8</v>
      </c>
      <c r="G268" s="51" t="s">
        <v>18</v>
      </c>
      <c r="H268" s="55" t="s">
        <v>202</v>
      </c>
      <c r="I268" s="44" t="s">
        <v>531</v>
      </c>
      <c r="J268" s="44" t="s">
        <v>44</v>
      </c>
      <c r="K268" s="51"/>
      <c r="L268" s="51"/>
      <c r="M268" s="51" t="s">
        <v>46</v>
      </c>
      <c r="N268" s="51"/>
      <c r="O268" s="51"/>
      <c r="P268" s="51"/>
      <c r="Q268" s="51" t="s">
        <v>46</v>
      </c>
      <c r="R268" s="51" t="s">
        <v>120</v>
      </c>
    </row>
    <row r="269" spans="1:18" x14ac:dyDescent="0.25">
      <c r="A269" s="11">
        <v>256</v>
      </c>
      <c r="B269" s="43">
        <v>639177</v>
      </c>
      <c r="C269" s="55" t="s">
        <v>1986</v>
      </c>
      <c r="D269" s="55" t="s">
        <v>1987</v>
      </c>
      <c r="E269" s="44" t="s">
        <v>1238</v>
      </c>
      <c r="F269" s="51" t="s">
        <v>8</v>
      </c>
      <c r="G269" s="51" t="s">
        <v>18</v>
      </c>
      <c r="H269" s="55" t="s">
        <v>1850</v>
      </c>
      <c r="I269" s="55" t="s">
        <v>150</v>
      </c>
      <c r="J269" s="44" t="s">
        <v>153</v>
      </c>
      <c r="K269" s="51"/>
      <c r="L269" s="51"/>
      <c r="M269" s="51" t="s">
        <v>151</v>
      </c>
      <c r="N269" s="51"/>
      <c r="O269" s="51"/>
      <c r="P269" s="51"/>
      <c r="Q269" s="51" t="s">
        <v>46</v>
      </c>
      <c r="R269" s="51" t="s">
        <v>117</v>
      </c>
    </row>
    <row r="270" spans="1:18" ht="30" x14ac:dyDescent="0.25">
      <c r="A270" s="11">
        <v>257</v>
      </c>
      <c r="B270" s="43">
        <v>639178</v>
      </c>
      <c r="C270" s="55" t="s">
        <v>1988</v>
      </c>
      <c r="D270" s="55" t="s">
        <v>1840</v>
      </c>
      <c r="E270" s="44" t="s">
        <v>1105</v>
      </c>
      <c r="F270" s="51" t="s">
        <v>8</v>
      </c>
      <c r="G270" s="51" t="s">
        <v>18</v>
      </c>
      <c r="H270" s="55" t="s">
        <v>1989</v>
      </c>
      <c r="I270" s="44" t="s">
        <v>246</v>
      </c>
      <c r="J270" s="44" t="s">
        <v>181</v>
      </c>
      <c r="K270" s="51"/>
      <c r="L270" s="51"/>
      <c r="M270" s="51" t="s">
        <v>194</v>
      </c>
      <c r="N270" s="51"/>
      <c r="O270" s="51"/>
      <c r="P270" s="51"/>
      <c r="Q270" s="51" t="s">
        <v>151</v>
      </c>
      <c r="R270" s="51" t="s">
        <v>117</v>
      </c>
    </row>
    <row r="271" spans="1:18" ht="30" x14ac:dyDescent="0.25">
      <c r="A271" s="11">
        <v>258</v>
      </c>
      <c r="B271" s="43">
        <v>639179</v>
      </c>
      <c r="C271" s="55" t="s">
        <v>1949</v>
      </c>
      <c r="D271" s="55" t="s">
        <v>1990</v>
      </c>
      <c r="E271" s="44" t="s">
        <v>1105</v>
      </c>
      <c r="F271" s="51" t="s">
        <v>8</v>
      </c>
      <c r="G271" s="51" t="s">
        <v>18</v>
      </c>
      <c r="H271" s="55" t="s">
        <v>245</v>
      </c>
      <c r="I271" s="44" t="s">
        <v>246</v>
      </c>
      <c r="J271" s="44" t="s">
        <v>608</v>
      </c>
      <c r="K271" s="51"/>
      <c r="L271" s="51"/>
      <c r="M271" s="51" t="s">
        <v>151</v>
      </c>
      <c r="N271" s="51"/>
      <c r="O271" s="51"/>
      <c r="P271" s="51"/>
      <c r="Q271" s="51" t="s">
        <v>151</v>
      </c>
      <c r="R271" s="51" t="s">
        <v>120</v>
      </c>
    </row>
    <row r="272" spans="1:18" ht="30" x14ac:dyDescent="0.25">
      <c r="A272" s="11">
        <v>259</v>
      </c>
      <c r="B272" s="43">
        <v>639180</v>
      </c>
      <c r="C272" s="55" t="s">
        <v>1949</v>
      </c>
      <c r="D272" s="55" t="s">
        <v>1990</v>
      </c>
      <c r="E272" s="44" t="s">
        <v>1105</v>
      </c>
      <c r="F272" s="51" t="s">
        <v>8</v>
      </c>
      <c r="G272" s="51" t="s">
        <v>18</v>
      </c>
      <c r="H272" s="55" t="s">
        <v>1991</v>
      </c>
      <c r="I272" s="44" t="s">
        <v>261</v>
      </c>
      <c r="J272" s="44" t="s">
        <v>44</v>
      </c>
      <c r="K272" s="51"/>
      <c r="L272" s="51"/>
      <c r="M272" s="51" t="s">
        <v>42</v>
      </c>
      <c r="N272" s="51"/>
      <c r="O272" s="51"/>
      <c r="P272" s="51"/>
      <c r="Q272" s="51" t="s">
        <v>42</v>
      </c>
      <c r="R272" s="51" t="s">
        <v>120</v>
      </c>
    </row>
    <row r="273" spans="1:18" ht="30" x14ac:dyDescent="0.25">
      <c r="A273" s="11">
        <v>260</v>
      </c>
      <c r="B273" s="43">
        <v>639181</v>
      </c>
      <c r="C273" s="55" t="s">
        <v>1992</v>
      </c>
      <c r="D273" s="55" t="s">
        <v>1993</v>
      </c>
      <c r="E273" s="44" t="s">
        <v>1105</v>
      </c>
      <c r="F273" s="51" t="s">
        <v>7</v>
      </c>
      <c r="G273" s="51" t="s">
        <v>17</v>
      </c>
      <c r="H273" s="55" t="s">
        <v>1994</v>
      </c>
      <c r="I273" s="55" t="s">
        <v>150</v>
      </c>
      <c r="J273" s="44" t="s">
        <v>43</v>
      </c>
      <c r="K273" s="51"/>
      <c r="L273" s="51"/>
      <c r="M273" s="51"/>
      <c r="N273" s="51"/>
      <c r="O273" s="51"/>
      <c r="P273" s="51" t="s">
        <v>46</v>
      </c>
      <c r="Q273" s="51" t="s">
        <v>55</v>
      </c>
      <c r="R273" s="51" t="s">
        <v>120</v>
      </c>
    </row>
    <row r="274" spans="1:18" ht="30" x14ac:dyDescent="0.25">
      <c r="A274" s="11">
        <v>261</v>
      </c>
      <c r="B274" s="43">
        <v>639182</v>
      </c>
      <c r="C274" s="55" t="s">
        <v>1992</v>
      </c>
      <c r="D274" s="55" t="s">
        <v>1993</v>
      </c>
      <c r="E274" s="44" t="s">
        <v>1105</v>
      </c>
      <c r="F274" s="51" t="s">
        <v>7</v>
      </c>
      <c r="G274" s="51" t="s">
        <v>17</v>
      </c>
      <c r="H274" s="55" t="s">
        <v>1995</v>
      </c>
      <c r="I274" s="44" t="s">
        <v>150</v>
      </c>
      <c r="J274" s="44" t="s">
        <v>181</v>
      </c>
      <c r="K274" s="51"/>
      <c r="L274" s="51"/>
      <c r="M274" s="51"/>
      <c r="N274" s="51"/>
      <c r="O274" s="51"/>
      <c r="P274" s="51" t="s">
        <v>46</v>
      </c>
      <c r="Q274" s="51" t="s">
        <v>55</v>
      </c>
      <c r="R274" s="51" t="s">
        <v>120</v>
      </c>
    </row>
    <row r="275" spans="1:18" ht="30" x14ac:dyDescent="0.25">
      <c r="A275" s="11">
        <v>262</v>
      </c>
      <c r="B275" s="43">
        <v>639183</v>
      </c>
      <c r="C275" s="55" t="s">
        <v>1982</v>
      </c>
      <c r="D275" s="55" t="s">
        <v>1983</v>
      </c>
      <c r="E275" s="44" t="s">
        <v>1105</v>
      </c>
      <c r="F275" s="51" t="s">
        <v>7</v>
      </c>
      <c r="G275" s="51" t="s">
        <v>17</v>
      </c>
      <c r="H275" s="55" t="s">
        <v>1996</v>
      </c>
      <c r="I275" s="55" t="s">
        <v>150</v>
      </c>
      <c r="J275" s="44" t="s">
        <v>40</v>
      </c>
      <c r="K275" s="51"/>
      <c r="L275" s="51"/>
      <c r="M275" s="51"/>
      <c r="N275" s="51"/>
      <c r="O275" s="51"/>
      <c r="P275" s="51" t="s">
        <v>41</v>
      </c>
      <c r="Q275" s="51" t="s">
        <v>151</v>
      </c>
      <c r="R275" s="51" t="s">
        <v>117</v>
      </c>
    </row>
    <row r="276" spans="1:18" ht="30" x14ac:dyDescent="0.25">
      <c r="A276" s="11">
        <v>263</v>
      </c>
      <c r="B276" s="43">
        <v>639184</v>
      </c>
      <c r="C276" s="55" t="s">
        <v>1997</v>
      </c>
      <c r="D276" s="55" t="s">
        <v>1998</v>
      </c>
      <c r="E276" s="44" t="s">
        <v>1105</v>
      </c>
      <c r="F276" s="51" t="s">
        <v>8</v>
      </c>
      <c r="G276" s="51" t="s">
        <v>18</v>
      </c>
      <c r="H276" s="55" t="s">
        <v>1421</v>
      </c>
      <c r="I276" s="55" t="s">
        <v>150</v>
      </c>
      <c r="J276" s="44" t="s">
        <v>1957</v>
      </c>
      <c r="K276" s="51"/>
      <c r="L276" s="51"/>
      <c r="M276" s="51" t="s">
        <v>55</v>
      </c>
      <c r="N276" s="51"/>
      <c r="O276" s="51"/>
      <c r="P276" s="51"/>
      <c r="Q276" s="51" t="s">
        <v>55</v>
      </c>
      <c r="R276" s="51" t="s">
        <v>117</v>
      </c>
    </row>
    <row r="277" spans="1:18" ht="30" x14ac:dyDescent="0.25">
      <c r="A277" s="11">
        <v>264</v>
      </c>
      <c r="B277" s="43">
        <v>639185</v>
      </c>
      <c r="C277" s="55" t="s">
        <v>1999</v>
      </c>
      <c r="D277" s="55" t="s">
        <v>1663</v>
      </c>
      <c r="E277" s="44" t="s">
        <v>1105</v>
      </c>
      <c r="F277" s="51" t="s">
        <v>8</v>
      </c>
      <c r="G277" s="51" t="s">
        <v>17</v>
      </c>
      <c r="H277" s="55" t="s">
        <v>260</v>
      </c>
      <c r="I277" s="55" t="s">
        <v>179</v>
      </c>
      <c r="J277" s="44" t="s">
        <v>221</v>
      </c>
      <c r="K277" s="51"/>
      <c r="L277" s="51"/>
      <c r="M277" s="51" t="s">
        <v>155</v>
      </c>
      <c r="N277" s="51"/>
      <c r="O277" s="51"/>
      <c r="P277" s="51"/>
      <c r="Q277" s="51" t="s">
        <v>151</v>
      </c>
      <c r="R277" s="51" t="s">
        <v>120</v>
      </c>
    </row>
    <row r="278" spans="1:18" ht="30" x14ac:dyDescent="0.25">
      <c r="A278" s="11">
        <v>265</v>
      </c>
      <c r="B278" s="43">
        <v>639186</v>
      </c>
      <c r="C278" s="55" t="s">
        <v>1999</v>
      </c>
      <c r="D278" s="55" t="s">
        <v>1663</v>
      </c>
      <c r="E278" s="44" t="s">
        <v>1105</v>
      </c>
      <c r="F278" s="51" t="s">
        <v>7</v>
      </c>
      <c r="G278" s="51" t="s">
        <v>18</v>
      </c>
      <c r="H278" s="55" t="s">
        <v>159</v>
      </c>
      <c r="I278" s="55" t="s">
        <v>225</v>
      </c>
      <c r="J278" s="44" t="s">
        <v>181</v>
      </c>
      <c r="K278" s="51"/>
      <c r="L278" s="51" t="s">
        <v>46</v>
      </c>
      <c r="M278" s="51"/>
      <c r="N278" s="51"/>
      <c r="O278" s="51"/>
      <c r="P278" s="51"/>
      <c r="Q278" s="51" t="s">
        <v>46</v>
      </c>
      <c r="R278" s="51" t="s">
        <v>120</v>
      </c>
    </row>
    <row r="279" spans="1:18" ht="30" x14ac:dyDescent="0.25">
      <c r="A279" s="11">
        <v>266</v>
      </c>
      <c r="B279" s="43">
        <v>639187</v>
      </c>
      <c r="C279" s="55" t="s">
        <v>2000</v>
      </c>
      <c r="D279" s="55" t="s">
        <v>2001</v>
      </c>
      <c r="E279" s="44" t="s">
        <v>1105</v>
      </c>
      <c r="F279" s="51" t="s">
        <v>8</v>
      </c>
      <c r="G279" s="51" t="s">
        <v>17</v>
      </c>
      <c r="H279" s="55" t="s">
        <v>1270</v>
      </c>
      <c r="I279" s="55" t="s">
        <v>280</v>
      </c>
      <c r="J279" s="44" t="s">
        <v>51</v>
      </c>
      <c r="K279" s="51"/>
      <c r="L279" s="51"/>
      <c r="M279" s="51" t="s">
        <v>164</v>
      </c>
      <c r="N279" s="51"/>
      <c r="O279" s="51"/>
      <c r="P279" s="51"/>
      <c r="Q279" s="51" t="s">
        <v>151</v>
      </c>
      <c r="R279" s="51" t="s">
        <v>120</v>
      </c>
    </row>
    <row r="280" spans="1:18" ht="30" x14ac:dyDescent="0.25">
      <c r="A280" s="11">
        <v>267</v>
      </c>
      <c r="B280" s="43">
        <v>639188</v>
      </c>
      <c r="C280" s="55" t="s">
        <v>1997</v>
      </c>
      <c r="D280" s="55" t="s">
        <v>1998</v>
      </c>
      <c r="E280" s="44" t="s">
        <v>1105</v>
      </c>
      <c r="F280" s="51" t="s">
        <v>8</v>
      </c>
      <c r="G280" s="51" t="s">
        <v>18</v>
      </c>
      <c r="H280" s="55" t="s">
        <v>2002</v>
      </c>
      <c r="I280" s="55" t="s">
        <v>150</v>
      </c>
      <c r="J280" s="44" t="s">
        <v>51</v>
      </c>
      <c r="K280" s="51"/>
      <c r="L280" s="51" t="s">
        <v>46</v>
      </c>
      <c r="M280" s="51"/>
      <c r="N280" s="51"/>
      <c r="O280" s="51"/>
      <c r="P280" s="51"/>
      <c r="Q280" s="51" t="s">
        <v>55</v>
      </c>
      <c r="R280" s="51" t="s">
        <v>117</v>
      </c>
    </row>
    <row r="281" spans="1:18" ht="30" x14ac:dyDescent="0.25">
      <c r="A281" s="11">
        <v>268</v>
      </c>
      <c r="B281" s="43">
        <v>639189</v>
      </c>
      <c r="C281" s="55" t="s">
        <v>1997</v>
      </c>
      <c r="D281" s="55" t="s">
        <v>1998</v>
      </c>
      <c r="E281" s="44" t="s">
        <v>1105</v>
      </c>
      <c r="F281" s="51" t="s">
        <v>7</v>
      </c>
      <c r="G281" s="51" t="s">
        <v>18</v>
      </c>
      <c r="H281" s="55" t="s">
        <v>632</v>
      </c>
      <c r="I281" s="55" t="s">
        <v>150</v>
      </c>
      <c r="J281" s="44" t="s">
        <v>632</v>
      </c>
      <c r="K281" s="51"/>
      <c r="L281" s="51"/>
      <c r="M281" s="51"/>
      <c r="N281" s="51"/>
      <c r="O281" s="51"/>
      <c r="P281" s="51" t="s">
        <v>151</v>
      </c>
      <c r="Q281" s="51" t="s">
        <v>46</v>
      </c>
      <c r="R281" s="51" t="s">
        <v>117</v>
      </c>
    </row>
    <row r="282" spans="1:18" ht="30" x14ac:dyDescent="0.25">
      <c r="A282" s="11">
        <v>269</v>
      </c>
      <c r="B282" s="79">
        <v>639744</v>
      </c>
      <c r="C282" s="55" t="s">
        <v>3233</v>
      </c>
      <c r="D282" s="55" t="s">
        <v>3234</v>
      </c>
      <c r="E282" s="44" t="s">
        <v>1105</v>
      </c>
      <c r="F282" s="51" t="s">
        <v>8</v>
      </c>
      <c r="G282" s="51" t="s">
        <v>18</v>
      </c>
      <c r="H282" s="55" t="s">
        <v>685</v>
      </c>
      <c r="I282" s="55" t="s">
        <v>150</v>
      </c>
      <c r="J282" s="55" t="s">
        <v>3235</v>
      </c>
      <c r="K282" s="51"/>
      <c r="L282" s="51" t="s">
        <v>46</v>
      </c>
      <c r="M282" s="51"/>
      <c r="N282" s="51"/>
      <c r="O282" s="51"/>
      <c r="P282" s="51"/>
      <c r="Q282" s="51" t="s">
        <v>46</v>
      </c>
      <c r="R282" s="51" t="s">
        <v>120</v>
      </c>
    </row>
    <row r="1048037" spans="1:10" s="1" customFormat="1" x14ac:dyDescent="0.25">
      <c r="A1048037"/>
      <c r="C1048037" s="7"/>
      <c r="D1048037" s="8"/>
      <c r="E1048037" s="9"/>
      <c r="F1048037" s="10"/>
      <c r="H1048037" s="29"/>
      <c r="I1048037" s="29"/>
      <c r="J1048037" s="32"/>
    </row>
  </sheetData>
  <autoFilter ref="A12:R282" xr:uid="{D1986C92-6477-4144-98A7-F1F074FE0FE8}"/>
  <mergeCells count="23">
    <mergeCell ref="L7:M7"/>
    <mergeCell ref="O7:P7"/>
    <mergeCell ref="L8:M8"/>
    <mergeCell ref="O8:P8"/>
    <mergeCell ref="M9:P9"/>
    <mergeCell ref="A10:R10"/>
    <mergeCell ref="A11:A12"/>
    <mergeCell ref="B11:B12"/>
    <mergeCell ref="C11:E11"/>
    <mergeCell ref="F11:J11"/>
    <mergeCell ref="K11:M11"/>
    <mergeCell ref="N11:P11"/>
    <mergeCell ref="Q11:Q12"/>
    <mergeCell ref="R11:R12"/>
    <mergeCell ref="B1:Q1"/>
    <mergeCell ref="B2:Q2"/>
    <mergeCell ref="D4:E4"/>
    <mergeCell ref="H4:H5"/>
    <mergeCell ref="I4:I5"/>
    <mergeCell ref="J4:J5"/>
    <mergeCell ref="K4:K5"/>
    <mergeCell ref="L4:M4"/>
    <mergeCell ref="O4:P4"/>
  </mergeCells>
  <phoneticPr fontId="3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scale="65" orientation="landscape" horizontalDpi="0" verticalDpi="0" r:id="rId1"/>
  <headerFooter>
    <oddFooter>&amp;L&amp;"-,Negrita"ENCARGADO DE MÓDULO: &amp;"-,Normal"MVZ Luis Enrique Mejía Hdz.&amp;C&amp;"-,Negrita"APOYOS:&amp;"-,Normal" Napoléon Jiménez/Karla I. Chávez/Eulalio López&amp;R&amp;"-,Negrita"DOSIS DESP.:&amp;"-,Normal"4&amp;"-,Negrita"
RECIBOS CANC.:&amp;"-,Normal"1</oddFooter>
  </headerFooter>
  <rowBreaks count="14" manualBreakCount="14">
    <brk id="32" max="16383" man="1"/>
    <brk id="53" max="16383" man="1"/>
    <brk id="73" max="16383" man="1"/>
    <brk id="93" max="16383" man="1"/>
    <brk id="113" max="16383" man="1"/>
    <brk id="133" max="16383" man="1"/>
    <brk id="153" max="16383" man="1"/>
    <brk id="173" max="16383" man="1"/>
    <brk id="193" max="16383" man="1"/>
    <brk id="213" max="16383" man="1"/>
    <brk id="233" max="16383" man="1"/>
    <brk id="253" max="16383" man="1"/>
    <brk id="273" max="16383" man="1"/>
    <brk id="2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20</vt:i4>
      </vt:variant>
    </vt:vector>
  </HeadingPairs>
  <TitlesOfParts>
    <vt:vector size="36" baseType="lpstr">
      <vt:lpstr>REPORTE</vt:lpstr>
      <vt:lpstr>PORT-SAN MAT</vt:lpstr>
      <vt:lpstr>19 MZO-SAN MATEO</vt:lpstr>
      <vt:lpstr>PORT CAMPANA</vt:lpstr>
      <vt:lpstr>20 MZO-LA CAMPANA</vt:lpstr>
      <vt:lpstr>PORTADA CALV</vt:lpstr>
      <vt:lpstr>21 MZO-EL CALVARIO</vt:lpstr>
      <vt:lpstr>PORTADA ABUN</vt:lpstr>
      <vt:lpstr>22 MZO-ABUNDIO MTZ</vt:lpstr>
      <vt:lpstr>PORTADA STA B</vt:lpstr>
      <vt:lpstr>25 MZO-STA BÁRBARA</vt:lpstr>
      <vt:lpstr>PORTADA EST</vt:lpstr>
      <vt:lpstr>26 MZO LA ESTACION </vt:lpstr>
      <vt:lpstr>PORTADA ROJO</vt:lpstr>
      <vt:lpstr>27 MZO-COL. ROJO GMZ</vt:lpstr>
      <vt:lpstr>ETIQUETAS</vt:lpstr>
      <vt:lpstr>'19 MZO-SAN MATEO'!Área_de_impresión</vt:lpstr>
      <vt:lpstr>'20 MZO-LA CAMPANA'!Área_de_impresión</vt:lpstr>
      <vt:lpstr>'21 MZO-EL CALVARIO'!Área_de_impresión</vt:lpstr>
      <vt:lpstr>'25 MZO-STA BÁRBARA'!Área_de_impresión</vt:lpstr>
      <vt:lpstr>'27 MZO-COL. ROJO GMZ'!Área_de_impresión</vt:lpstr>
      <vt:lpstr>'PORT CAMPANA'!Área_de_impresión</vt:lpstr>
      <vt:lpstr>'PORTADA ABUN'!Área_de_impresión</vt:lpstr>
      <vt:lpstr>'PORTADA CALV'!Área_de_impresión</vt:lpstr>
      <vt:lpstr>'PORTADA EST'!Área_de_impresión</vt:lpstr>
      <vt:lpstr>'PORTADA ROJO'!Área_de_impresión</vt:lpstr>
      <vt:lpstr>'PORTADA STA B'!Área_de_impresión</vt:lpstr>
      <vt:lpstr>'PORT-SAN MAT'!Área_de_impresión</vt:lpstr>
      <vt:lpstr>REPORTE!Área_de_impresión</vt:lpstr>
      <vt:lpstr>'19 MZO-SAN MATEO'!Títulos_a_imprimir</vt:lpstr>
      <vt:lpstr>'20 MZO-LA CAMPANA'!Títulos_a_imprimir</vt:lpstr>
      <vt:lpstr>'21 MZO-EL CALVARIO'!Títulos_a_imprimir</vt:lpstr>
      <vt:lpstr>'22 MZO-ABUNDIO MTZ'!Títulos_a_imprimir</vt:lpstr>
      <vt:lpstr>'25 MZO-STA BÁRBARA'!Títulos_a_imprimir</vt:lpstr>
      <vt:lpstr>'26 MZO LA ESTACION '!Títulos_a_imprimir</vt:lpstr>
      <vt:lpstr>'27 MZO-COL. ROJO GMZ'!Títulos_a_imprimir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Control Canino</cp:lastModifiedBy>
  <cp:lastPrinted>2018-09-15T13:02:57Z</cp:lastPrinted>
  <dcterms:created xsi:type="dcterms:W3CDTF">2021-04-09T19:08:52Z</dcterms:created>
  <dcterms:modified xsi:type="dcterms:W3CDTF">2024-05-02T18:03:57Z</dcterms:modified>
</cp:coreProperties>
</file>